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10"/>
  </bookViews>
  <sheets>
    <sheet name="计量" sheetId="1" r:id="rId1"/>
  </sheets>
  <definedNames>
    <definedName name="_xlnm._FilterDatabase" localSheetId="0" hidden="1">计量!$A$3:$U$9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<sst xmlns="http://schemas.openxmlformats.org/spreadsheetml/2006/main" count="57" uniqueCount="37">
  <si>
    <t>计量计算单提审汇总</t>
  </si>
  <si>
    <r>
      <rPr>
        <sz val="11"/>
        <rFont val="宋体"/>
        <charset val="134"/>
      </rPr>
      <t>页数</t>
    </r>
  </si>
  <si>
    <t>序号</t>
  </si>
  <si>
    <r>
      <rPr>
        <sz val="11"/>
        <rFont val="宋体"/>
        <charset val="134"/>
      </rPr>
      <t>桩号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部位</t>
    </r>
  </si>
  <si>
    <r>
      <rPr>
        <sz val="11"/>
        <rFont val="宋体"/>
        <charset val="134"/>
      </rPr>
      <t>细目编号</t>
    </r>
  </si>
  <si>
    <r>
      <rPr>
        <sz val="11"/>
        <rFont val="宋体"/>
        <charset val="134"/>
      </rPr>
      <t>细目名称</t>
    </r>
  </si>
  <si>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</si>
  <si>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单价</t>
    </r>
  </si>
  <si>
    <r>
      <rPr>
        <sz val="11"/>
        <rFont val="宋体"/>
        <charset val="134"/>
      </rPr>
      <t>设计数量</t>
    </r>
  </si>
  <si>
    <r>
      <rPr>
        <sz val="11"/>
        <rFont val="宋体"/>
        <charset val="134"/>
      </rPr>
      <t>变更后数量</t>
    </r>
  </si>
  <si>
    <t>本次数量</t>
  </si>
  <si>
    <t>累计数量</t>
  </si>
  <si>
    <r>
      <rPr>
        <sz val="11"/>
        <rFont val="宋体"/>
        <charset val="134"/>
      </rPr>
      <t>剩余数量</t>
    </r>
  </si>
  <si>
    <r>
      <rPr>
        <sz val="11"/>
        <rFont val="宋体"/>
        <charset val="134"/>
      </rPr>
      <t>本次金额</t>
    </r>
  </si>
  <si>
    <r>
      <rPr>
        <sz val="11"/>
        <rFont val="宋体"/>
        <charset val="134"/>
      </rPr>
      <t>累计收方</t>
    </r>
  </si>
  <si>
    <r>
      <rPr>
        <sz val="11"/>
        <rFont val="宋体"/>
        <charset val="134"/>
      </rPr>
      <t>已使用</t>
    </r>
  </si>
  <si>
    <t>剩余可</t>
  </si>
  <si>
    <r>
      <rPr>
        <sz val="11"/>
        <rFont val="宋体"/>
        <charset val="134"/>
      </rPr>
      <t>操作</t>
    </r>
  </si>
  <si>
    <r>
      <rPr>
        <sz val="11"/>
        <rFont val="宋体"/>
        <charset val="134"/>
      </rPr>
      <t>收方</t>
    </r>
  </si>
  <si>
    <r>
      <rPr>
        <sz val="11"/>
        <rFont val="宋体"/>
        <charset val="134"/>
      </rPr>
      <t>使用收方</t>
    </r>
  </si>
  <si>
    <t>具体数据来源详见:收方单、现场计量照片、施工图纸、往期计量计算单及附件、工程变更令LMTS-№6-LM-05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</si>
  <si>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</t>
    </r>
  </si>
  <si>
    <t>K1186+331～K1192+249/整幅 路肩墙加高28.5cm</t>
  </si>
  <si>
    <t>209-5-a-2</t>
  </si>
  <si>
    <t>C20混凝土</t>
  </si>
  <si>
    <t>m³</t>
  </si>
  <si>
    <t>删除</t>
  </si>
  <si>
    <t>2、</t>
  </si>
  <si>
    <t>K1186+331～K1196+631/新建路肩墙</t>
  </si>
  <si>
    <t>3、</t>
  </si>
  <si>
    <t>K1186+331～K1196+631/路肩墙加高</t>
  </si>
  <si>
    <t>4、</t>
  </si>
  <si>
    <t>K1186+452～K1186+456/左侧 新建路肩墙90cm</t>
  </si>
  <si>
    <t>5、</t>
  </si>
  <si>
    <t>K1187+828～K1187+856/左侧 新建路肩墙90cm</t>
  </si>
  <si>
    <t>6、</t>
  </si>
  <si>
    <t>K1187+839～K1187+844/右侧 新建路肩墙90cm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</si>
</sst>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b/>
      <sz val="18"/>
      <color rgb="FFFF0000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714375</xdr:colOff>
          <xdr:row>10</xdr:row>
          <xdr:rowOff>19050</xdr:rowOff>
        </xdr:to>
        <xdr:sp>
          <xdr:nvSpPr>
            <xdr:cNvPr id="1025" name="Host Control  137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123950" y="3308350"/>
              <a:ext cx="714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9</xdr:row>
          <xdr:rowOff>0</xdr:rowOff>
        </xdr:from>
        <xdr:to>
          <xdr:col>2</xdr:col>
          <xdr:colOff>685800</xdr:colOff>
          <xdr:row>10</xdr:row>
          <xdr:rowOff>19050</xdr:rowOff>
        </xdr:to>
        <xdr:sp>
          <xdr:nvSpPr>
            <xdr:cNvPr id="1026" name="Host Control  138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809750" y="3308350"/>
              <a:ext cx="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1371600</xdr:colOff>
          <xdr:row>9</xdr:row>
          <xdr:rowOff>0</xdr:rowOff>
        </xdr:from>
        <xdr:to>
          <xdr:col>2</xdr:col>
          <xdr:colOff>1371600</xdr:colOff>
          <xdr:row>10</xdr:row>
          <xdr:rowOff>19050</xdr:rowOff>
        </xdr:to>
        <xdr:sp>
          <xdr:nvSpPr>
            <xdr:cNvPr id="1027" name="Host Control  139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495550" y="3308350"/>
              <a:ext cx="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1752600</xdr:colOff>
          <xdr:row>9</xdr:row>
          <xdr:rowOff>0</xdr:rowOff>
        </xdr:from>
        <xdr:to>
          <xdr:col>3</xdr:col>
          <xdr:colOff>304165</xdr:colOff>
          <xdr:row>10</xdr:row>
          <xdr:rowOff>19050</xdr:rowOff>
        </xdr:to>
        <xdr:sp>
          <xdr:nvSpPr>
            <xdr:cNvPr id="1028" name="Host Control  140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876550" y="3308350"/>
              <a:ext cx="30416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1752600</xdr:colOff>
          <xdr:row>9</xdr:row>
          <xdr:rowOff>0</xdr:rowOff>
        </xdr:from>
        <xdr:to>
          <xdr:col>3</xdr:col>
          <xdr:colOff>989965</xdr:colOff>
          <xdr:row>10</xdr:row>
          <xdr:rowOff>19050</xdr:rowOff>
        </xdr:to>
        <xdr:sp>
          <xdr:nvSpPr>
            <xdr:cNvPr id="1029" name="Host Control  14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876550" y="3308350"/>
              <a:ext cx="98996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/>
  </sheetPr>
  <dimension ref="A1:AA9"/>
  <sheetViews>
    <sheetView tabSelected="1" zoomScale="85" zoomScaleNormal="85" workbookViewId="0">
      <pane ySplit="3" topLeftCell="A4" activePane="bottomLeft" state="frozen"/>
      <selection/>
      <selection pane="bottomLeft" activeCell="N23" sqref="N23"/>
    </sheetView>
  </sheetViews>
  <sheetFormatPr defaultColWidth="9" defaultRowHeight="15"/>
  <cols>
    <col min="1" max="1" width="9" style="2"/>
    <col min="2" max="2" width="5.75" style="3" customWidth="1"/>
    <col min="3" max="3" width="23" style="4" customWidth="1"/>
    <col min="4" max="4" width="14.1333333333333" style="3" customWidth="1"/>
    <col min="5" max="5" width="10.875" style="3" customWidth="1"/>
    <col min="6" max="6" width="5.875" style="3" customWidth="1"/>
    <col min="7" max="7" width="9.44166666666667" style="3"/>
    <col min="8" max="8" width="9" style="3"/>
    <col min="9" max="9" width="11.1833333333333" style="3" customWidth="1"/>
    <col min="10" max="10" width="12.625" style="5"/>
    <col min="11" max="11" width="10.375" style="3"/>
    <col min="12" max="12" width="12.625" style="3"/>
    <col min="13" max="13" width="11.775" style="3"/>
    <col min="14" max="14" width="9" style="3"/>
    <col min="15" max="15" width="9.375" style="3"/>
    <col min="16" max="16" width="9.44166666666667" style="3"/>
    <col min="17" max="17" width="9" style="3"/>
    <col min="18" max="18" width="53.625" style="6" customWidth="1"/>
    <col min="19" max="16384" width="9" style="7"/>
  </cols>
  <sheetData>
    <row r="1" ht="46" customHeight="1" spans="1:18">
      <c r="A1" s="8" t="s">
        <v>0</v>
      </c>
      <c r="B1" s="9"/>
      <c r="C1" s="10"/>
      <c r="D1" s="9"/>
      <c r="E1" s="9"/>
      <c r="F1" s="9"/>
      <c r="G1" s="9"/>
      <c r="H1" s="9"/>
      <c r="I1" s="9"/>
      <c r="J1" s="22"/>
      <c r="K1" s="9"/>
      <c r="L1" s="9"/>
      <c r="M1" s="9"/>
      <c r="N1" s="9"/>
      <c r="O1" s="9"/>
      <c r="P1" s="9"/>
      <c r="Q1" s="9"/>
      <c r="R1" s="27"/>
    </row>
    <row r="2" ht="13.5" spans="1:17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3" t="s">
        <v>10</v>
      </c>
      <c r="K2" s="24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24" t="s">
        <v>16</v>
      </c>
      <c r="Q2" s="11" t="s">
        <v>17</v>
      </c>
    </row>
    <row r="3" ht="39" customHeight="1" spans="1:18">
      <c r="A3" s="14"/>
      <c r="B3" s="15"/>
      <c r="C3" s="16"/>
      <c r="D3" s="14"/>
      <c r="E3" s="14"/>
      <c r="F3" s="14"/>
      <c r="G3" s="14"/>
      <c r="H3" s="14"/>
      <c r="I3" s="14"/>
      <c r="J3" s="25"/>
      <c r="K3" s="14"/>
      <c r="L3" s="14"/>
      <c r="M3" s="14"/>
      <c r="N3" s="14"/>
      <c r="O3" s="14" t="s">
        <v>18</v>
      </c>
      <c r="P3" s="14" t="s">
        <v>19</v>
      </c>
      <c r="Q3" s="14"/>
      <c r="R3" s="28" t="s">
        <v>20</v>
      </c>
    </row>
    <row r="4" s="1" customFormat="1" ht="27" customHeight="1" spans="1:27">
      <c r="A4" s="17"/>
      <c r="B4" s="17" t="s">
        <v>21</v>
      </c>
      <c r="C4" s="18" t="s">
        <v>22</v>
      </c>
      <c r="D4" s="19" t="s">
        <v>23</v>
      </c>
      <c r="E4" s="19" t="s">
        <v>24</v>
      </c>
      <c r="F4" s="20" t="s">
        <v>25</v>
      </c>
      <c r="G4" s="19">
        <v>0</v>
      </c>
      <c r="H4" s="19">
        <v>835.76</v>
      </c>
      <c r="I4" s="19">
        <v>0</v>
      </c>
      <c r="J4" s="26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7" t="s">
        <v>26</v>
      </c>
      <c r="R4" s="29" t="str">
        <f>B4&amp;C4&amp;"   "&amp;E4&amp;"   
设计数量："&amp;H4&amp;F4&amp;";  
变更后数量："&amp;I4&amp;F4&amp;";
"&amp;"上期末累计计量数量："&amp;K4-J4&amp;F4&amp;";
本期结算数量："&amp;J4&amp;F4&amp;";
"&amp;"本期末累计结算数量："&amp;K4&amp;F4&amp;";
本期末剩余未结算"&amp;L4&amp;F4&amp;"。"</f>
        <v>1、K1186+331～K1192+249/整幅 路肩墙加高28.5cm   C20混凝土   
设计数量：835.76m³;  
变更后数量：0m³;
上期末累计计量数量：0m³;
本期结算数量：0m³;
本期末累计结算数量：0m³;
本期末剩余未结算0m³。</v>
      </c>
      <c r="S4" s="29"/>
      <c r="U4" s="7"/>
      <c r="AA4" s="29"/>
    </row>
    <row r="5" s="1" customFormat="1" ht="27" customHeight="1" spans="1:21">
      <c r="A5" s="17"/>
      <c r="B5" s="21" t="s">
        <v>27</v>
      </c>
      <c r="C5" s="18" t="s">
        <v>28</v>
      </c>
      <c r="D5" s="19" t="s">
        <v>23</v>
      </c>
      <c r="E5" s="19" t="s">
        <v>24</v>
      </c>
      <c r="F5" s="20" t="s">
        <v>25</v>
      </c>
      <c r="G5" s="19">
        <v>0</v>
      </c>
      <c r="H5" s="19">
        <v>0</v>
      </c>
      <c r="I5" s="19">
        <v>122.72</v>
      </c>
      <c r="J5" s="26">
        <v>9.64</v>
      </c>
      <c r="K5" s="19">
        <v>122.72</v>
      </c>
      <c r="L5" s="19">
        <v>0</v>
      </c>
      <c r="M5" s="19">
        <v>7568.56</v>
      </c>
      <c r="N5" s="19">
        <v>0</v>
      </c>
      <c r="O5" s="19">
        <v>122.72</v>
      </c>
      <c r="P5" s="19">
        <v>-122.72</v>
      </c>
      <c r="Q5" s="17" t="s">
        <v>26</v>
      </c>
      <c r="R5" s="29" t="str">
        <f t="shared" ref="R4:R9" si="0">B5&amp;C5&amp;"   "&amp;E5&amp;"   
设计数量："&amp;H5&amp;F5&amp;";  
变更后数量："&amp;I5&amp;F5&amp;";
"&amp;"上期末累计计量数量："&amp;K5-J5&amp;F5&amp;";
本期结算数量："&amp;J5&amp;F5&amp;";
"&amp;"本期末累计结算数量："&amp;K5&amp;F5&amp;";
本期末剩余未结算"&amp;L5&amp;F5&amp;"。"</f>
        <v>2、K1186+331～K1196+631/新建路肩墙   C20混凝土   
设计数量：0m³;  
变更后数量：122.72m³;
上期末累计计量数量：113.08m³;
本期结算数量：9.64m³;
本期末累计结算数量：122.72m³;
本期末剩余未结算0m³。</v>
      </c>
      <c r="S5" s="29"/>
      <c r="U5" s="7"/>
    </row>
    <row r="6" s="1" customFormat="1" ht="27" customHeight="1" spans="1:21">
      <c r="A6" s="17"/>
      <c r="B6" s="21" t="s">
        <v>29</v>
      </c>
      <c r="C6" s="18" t="s">
        <v>30</v>
      </c>
      <c r="D6" s="19" t="s">
        <v>23</v>
      </c>
      <c r="E6" s="19" t="s">
        <v>24</v>
      </c>
      <c r="F6" s="20" t="s">
        <v>25</v>
      </c>
      <c r="G6" s="19">
        <v>0</v>
      </c>
      <c r="H6" s="19">
        <v>0</v>
      </c>
      <c r="I6" s="19">
        <v>1580.03</v>
      </c>
      <c r="J6" s="26">
        <v>0</v>
      </c>
      <c r="K6" s="19">
        <v>1580.03</v>
      </c>
      <c r="L6" s="19">
        <v>0</v>
      </c>
      <c r="M6" s="19">
        <v>0</v>
      </c>
      <c r="N6" s="19">
        <v>0</v>
      </c>
      <c r="O6" s="19">
        <v>1580.03</v>
      </c>
      <c r="P6" s="19">
        <v>-1580.03</v>
      </c>
      <c r="Q6" s="17" t="s">
        <v>26</v>
      </c>
      <c r="R6" s="29" t="str">
        <f t="shared" si="0"/>
        <v>3、K1186+331～K1196+631/路肩墙加高   C20混凝土   
设计数量：0m³;  
变更后数量：1580.03m³;
上期末累计计量数量：1580.03m³;
本期结算数量：0m³;
本期末累计结算数量：1580.03m³;
本期末剩余未结算0m³。</v>
      </c>
      <c r="S6" s="29"/>
      <c r="U6" s="7"/>
    </row>
    <row r="7" s="1" customFormat="1" ht="27" customHeight="1" spans="1:21">
      <c r="A7" s="17"/>
      <c r="B7" s="21" t="s">
        <v>31</v>
      </c>
      <c r="C7" s="18" t="s">
        <v>32</v>
      </c>
      <c r="D7" s="19" t="s">
        <v>23</v>
      </c>
      <c r="E7" s="19" t="s">
        <v>24</v>
      </c>
      <c r="F7" s="20" t="s">
        <v>25</v>
      </c>
      <c r="G7" s="19">
        <v>0</v>
      </c>
      <c r="H7" s="19">
        <v>1.9</v>
      </c>
      <c r="I7" s="19">
        <v>0</v>
      </c>
      <c r="J7" s="26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7" t="s">
        <v>26</v>
      </c>
      <c r="R7" s="29" t="str">
        <f t="shared" si="0"/>
        <v>4、K1186+452～K1186+456/左侧 新建路肩墙90cm   C20混凝土   
设计数量：1.9m³;  
变更后数量：0m³;
上期末累计计量数量：0m³;
本期结算数量：0m³;
本期末累计结算数量：0m³;
本期末剩余未结算0m³。</v>
      </c>
      <c r="S7" s="29"/>
      <c r="U7" s="7"/>
    </row>
    <row r="8" s="1" customFormat="1" ht="27" customHeight="1" spans="1:21">
      <c r="A8" s="17"/>
      <c r="B8" s="21" t="s">
        <v>33</v>
      </c>
      <c r="C8" s="18" t="s">
        <v>34</v>
      </c>
      <c r="D8" s="19" t="s">
        <v>23</v>
      </c>
      <c r="E8" s="19" t="s">
        <v>24</v>
      </c>
      <c r="F8" s="20" t="s">
        <v>25</v>
      </c>
      <c r="G8" s="19">
        <v>0</v>
      </c>
      <c r="H8" s="19">
        <v>13.3</v>
      </c>
      <c r="I8" s="19">
        <v>0</v>
      </c>
      <c r="J8" s="26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7" t="s">
        <v>26</v>
      </c>
      <c r="R8" s="29" t="str">
        <f t="shared" si="0"/>
        <v>5、K1187+828～K1187+856/左侧 新建路肩墙90cm   C20混凝土   
设计数量：13.3m³;  
变更后数量：0m³;
上期末累计计量数量：0m³;
本期结算数量：0m³;
本期末累计结算数量：0m³;
本期末剩余未结算0m³。</v>
      </c>
      <c r="S8" s="29"/>
      <c r="U8" s="7"/>
    </row>
    <row r="9" s="1" customFormat="1" ht="27" customHeight="1" spans="1:21">
      <c r="A9" s="17"/>
      <c r="B9" s="21" t="s">
        <v>35</v>
      </c>
      <c r="C9" s="18" t="s">
        <v>36</v>
      </c>
      <c r="D9" s="19" t="s">
        <v>23</v>
      </c>
      <c r="E9" s="19" t="s">
        <v>24</v>
      </c>
      <c r="F9" s="20" t="s">
        <v>25</v>
      </c>
      <c r="G9" s="19">
        <v>0</v>
      </c>
      <c r="H9" s="19">
        <v>2.38</v>
      </c>
      <c r="I9" s="19">
        <v>0</v>
      </c>
      <c r="J9" s="26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7" t="s">
        <v>26</v>
      </c>
      <c r="R9" s="29" t="str">
        <f t="shared" si="0"/>
        <v>6、K1187+839～K1187+844/右侧 新建路肩墙90cm   C20混凝土   
设计数量：2.38m³;  
变更后数量：0m³;
上期末累计计量数量：0m³;
本期结算数量：0m³;
本期末累计结算数量：0m³;
本期末剩余未结算0m³。</v>
      </c>
      <c r="S9" s="29"/>
      <c r="U9" s="7"/>
    </row>
  </sheetData>
  <sheetProtection formatCells="0" formatColumns="0" formatRows="0" insertRows="0" insertColumns="0" insertHyperlinks="0" deleteColumns="0" deleteRows="0" sort="0" autoFilter="0" pivotTables="0"/>
  <autoFilter ref="A3:U9">
    <extLst/>
  </autoFilter>
  <mergeCells count="17">
    <mergeCell ref="A1:R1"/>
    <mergeCell ref="A2:A3"/>
    <mergeCell ref="A4:A9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Q2:Q3"/>
  </mergeCells>
  <pageMargins left="0.75" right="0.75" top="1" bottom="1" header="0.5" footer="0.5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714375</xdr:colOff>
                <xdr:row>10</xdr:row>
                <xdr:rowOff>19050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2</xdr:col>
                <xdr:colOff>685800</xdr:colOff>
                <xdr:row>9</xdr:row>
                <xdr:rowOff>0</xdr:rowOff>
              </from>
              <to>
                <xdr:col>2</xdr:col>
                <xdr:colOff>685800</xdr:colOff>
                <xdr:row>10</xdr:row>
                <xdr:rowOff>19050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2</xdr:col>
                <xdr:colOff>1371600</xdr:colOff>
                <xdr:row>9</xdr:row>
                <xdr:rowOff>0</xdr:rowOff>
              </from>
              <to>
                <xdr:col>2</xdr:col>
                <xdr:colOff>1371600</xdr:colOff>
                <xdr:row>10</xdr:row>
                <xdr:rowOff>19050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2</xdr:col>
                <xdr:colOff>1752600</xdr:colOff>
                <xdr:row>9</xdr:row>
                <xdr:rowOff>0</xdr:rowOff>
              </from>
              <to>
                <xdr:col>3</xdr:col>
                <xdr:colOff>304165</xdr:colOff>
                <xdr:row>10</xdr:row>
                <xdr:rowOff>19050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2</xdr:col>
                <xdr:colOff>1752600</xdr:colOff>
                <xdr:row>9</xdr:row>
                <xdr:rowOff>0</xdr:rowOff>
              </from>
              <to>
                <xdr:col>3</xdr:col>
                <xdr:colOff>989965</xdr:colOff>
                <xdr:row>10</xdr:row>
                <xdr:rowOff>19050</xdr:rowOff>
              </to>
            </anchor>
          </controlPr>
        </control>
      </mc:Choice>
      <mc:Fallback>
        <control shapeId="1029" r:id="rId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马国仕</dc:creator>
  <cp:lastModifiedBy>马国仕</cp:lastModifiedBy>
  <dcterms:created xsi:type="dcterms:W3CDTF">2025-07-03T01:42:16Z</dcterms:created>
  <dcterms:modified xsi:type="dcterms:W3CDTF">2025-07-03T01:46:04Z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1031AC82EC6D49028DF3022582477A14_11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2052-12.1.0.17133</vt:lpwstr>
  </property>
</Properties>
</file>