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hidePivotFieldList="1"/>
  <mc:AlternateContent xmlns:mc="http://schemas.openxmlformats.org/markup-compatibility/2006">
    <mc:Choice Requires="x15">
      <x15ac:absPath xmlns:x15ac="http://schemas.microsoft.com/office/spreadsheetml/2010/11/ac" url="C:\Users\王俊红\Desktop\"/>
    </mc:Choice>
  </mc:AlternateContent>
  <xr:revisionPtr revIDLastSave="0" documentId="13_ncr:1_{0DCAC373-E092-43E9-AA5E-C60A90EE539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进度应收" sheetId="2" r:id="rId1"/>
    <sheet name="销售明细表" sheetId="3" r:id="rId2"/>
    <sheet name="Sheet1" sheetId="1" state="hidden" r:id="rId3"/>
  </sheets>
  <externalReferences>
    <externalReference r:id="rId4"/>
  </externalReferences>
  <definedNames>
    <definedName name="_xlnm._FilterDatabase" localSheetId="0" hidden="1">进度应收!$A$1:$U$5</definedName>
    <definedName name="_xlnm._FilterDatabase" localSheetId="1" hidden="1">销售明细表!$A$3:$OS$3</definedName>
  </definedNames>
  <calcPr calcId="191029"/>
  <pivotCaches>
    <pivotCache cacheId="3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V1" i="3" l="1"/>
  <c r="NV2" i="3" s="1"/>
  <c r="NN1" i="3"/>
  <c r="NN2" i="3" s="1"/>
  <c r="NF1" i="3"/>
  <c r="NF2" i="3" s="1"/>
  <c r="MX1" i="3"/>
  <c r="MX2" i="3" s="1"/>
  <c r="MP1" i="3"/>
  <c r="MP2" i="3" s="1"/>
  <c r="MH1" i="3"/>
  <c r="MH2" i="3" s="1"/>
  <c r="LZ1" i="3"/>
  <c r="LZ2" i="3" s="1"/>
  <c r="LR1" i="3"/>
  <c r="LR2" i="3" s="1"/>
  <c r="LJ1" i="3"/>
  <c r="LJ2" i="3" s="1"/>
  <c r="LB1" i="3"/>
  <c r="LB2" i="3" s="1"/>
  <c r="KT1" i="3"/>
  <c r="KT2" i="3" s="1"/>
  <c r="JN1" i="3"/>
  <c r="JN2" i="3" s="1"/>
  <c r="NQ1" i="3"/>
  <c r="NQ2" i="3" s="1"/>
  <c r="NI1" i="3"/>
  <c r="NI2" i="3" s="1"/>
  <c r="NA1" i="3"/>
  <c r="NA2" i="3" s="1"/>
  <c r="MS1" i="3"/>
  <c r="MS2" i="3" s="1"/>
  <c r="MK1" i="3"/>
  <c r="MK2" i="3" s="1"/>
  <c r="MC1" i="3"/>
  <c r="MC2" i="3" s="1"/>
  <c r="LU1" i="3"/>
  <c r="LU2" i="3" s="1"/>
  <c r="LM1" i="3"/>
  <c r="LM2" i="3" s="1"/>
  <c r="LE1" i="3"/>
  <c r="LE2" i="3" s="1"/>
  <c r="KW1" i="3"/>
  <c r="KW2" i="3" s="1"/>
  <c r="KO1" i="3"/>
  <c r="KO2" i="3" s="1"/>
  <c r="KG1" i="3"/>
  <c r="KG2" i="3" s="1"/>
  <c r="JY1" i="3"/>
  <c r="JY2" i="3" s="1"/>
  <c r="JQ1" i="3"/>
  <c r="JQ2" i="3" s="1"/>
  <c r="JI1" i="3"/>
  <c r="JI2" i="3" s="1"/>
  <c r="JA1" i="3"/>
  <c r="JA2" i="3" s="1"/>
  <c r="IK1" i="3"/>
  <c r="IK2" i="3" s="1"/>
  <c r="IC1" i="3"/>
  <c r="IC2" i="3" s="1"/>
  <c r="AL1" i="3"/>
  <c r="AL2" i="3" s="1"/>
  <c r="AD1" i="3"/>
  <c r="AD2" i="3" s="1"/>
  <c r="V1" i="3"/>
  <c r="V2" i="3" s="1"/>
  <c r="N1" i="3"/>
  <c r="N2" i="3" s="1"/>
  <c r="NW1" i="3"/>
  <c r="NW2" i="3" s="1"/>
  <c r="NO1" i="3"/>
  <c r="NO2" i="3" s="1"/>
  <c r="NG1" i="3"/>
  <c r="NG2" i="3" s="1"/>
  <c r="MY1" i="3"/>
  <c r="MY2" i="3" s="1"/>
  <c r="MQ1" i="3"/>
  <c r="MQ2" i="3" s="1"/>
  <c r="MI1" i="3"/>
  <c r="MI2" i="3" s="1"/>
  <c r="MA1" i="3"/>
  <c r="MA2" i="3" s="1"/>
  <c r="LS1" i="3"/>
  <c r="LS2" i="3" s="1"/>
  <c r="LK1" i="3"/>
  <c r="LK2" i="3" s="1"/>
  <c r="LC1" i="3"/>
  <c r="LC2" i="3" s="1"/>
  <c r="KU1" i="3"/>
  <c r="KU2" i="3" s="1"/>
  <c r="KM1" i="3"/>
  <c r="KM2" i="3" s="1"/>
  <c r="KE1" i="3"/>
  <c r="KE2" i="3" s="1"/>
  <c r="JW1" i="3"/>
  <c r="JW2" i="3" s="1"/>
  <c r="II1" i="3"/>
  <c r="II2" i="3" s="1"/>
  <c r="NR1" i="3"/>
  <c r="NR2" i="3" s="1"/>
  <c r="NJ1" i="3"/>
  <c r="NJ2" i="3" s="1"/>
  <c r="NB1" i="3"/>
  <c r="NB2" i="3" s="1"/>
  <c r="MT1" i="3"/>
  <c r="MT2" i="3" s="1"/>
  <c r="ML1" i="3"/>
  <c r="ML2" i="3" s="1"/>
  <c r="MD1" i="3"/>
  <c r="MD2" i="3" s="1"/>
  <c r="LV1" i="3"/>
  <c r="LV2" i="3" s="1"/>
  <c r="LN1" i="3"/>
  <c r="LN2" i="3" s="1"/>
  <c r="LF1" i="3"/>
  <c r="LF2" i="3" s="1"/>
  <c r="KX1" i="3"/>
  <c r="KX2" i="3" s="1"/>
  <c r="KH1" i="3"/>
  <c r="KH2" i="3" s="1"/>
  <c r="JZ1" i="3"/>
  <c r="JZ2" i="3" s="1"/>
  <c r="JR1" i="3"/>
  <c r="JR2" i="3" s="1"/>
  <c r="JJ1" i="3"/>
  <c r="JJ2" i="3" s="1"/>
  <c r="JB1" i="3"/>
  <c r="JB2" i="3" s="1"/>
  <c r="IT1" i="3"/>
  <c r="IT2" i="3" s="1"/>
  <c r="IL1" i="3"/>
  <c r="IL2" i="3" s="1"/>
  <c r="ID1" i="3"/>
  <c r="ID2" i="3" s="1"/>
  <c r="HV1" i="3"/>
  <c r="HV2" i="3" s="1"/>
  <c r="HN1" i="3"/>
  <c r="HN2" i="3" s="1"/>
  <c r="HF1" i="3"/>
  <c r="HF2" i="3" s="1"/>
  <c r="GX1" i="3"/>
  <c r="GX2" i="3" s="1"/>
  <c r="GP1" i="3"/>
  <c r="GP2" i="3" s="1"/>
  <c r="GH1" i="3"/>
  <c r="GH2" i="3" s="1"/>
  <c r="FZ1" i="3"/>
  <c r="FZ2" i="3" s="1"/>
  <c r="FR1" i="3"/>
  <c r="FR2" i="3" s="1"/>
  <c r="FJ1" i="3"/>
  <c r="FJ2" i="3" s="1"/>
  <c r="FB1" i="3"/>
  <c r="FB2" i="3" s="1"/>
  <c r="ET1" i="3"/>
  <c r="ET2" i="3" s="1"/>
  <c r="EL1" i="3"/>
  <c r="EL2" i="3" s="1"/>
  <c r="ED1" i="3"/>
  <c r="ED2" i="3" s="1"/>
  <c r="DV1" i="3"/>
  <c r="DV2" i="3" s="1"/>
  <c r="DN1" i="3"/>
  <c r="DN2" i="3" s="1"/>
  <c r="DF1" i="3"/>
  <c r="DF2" i="3" s="1"/>
  <c r="CX1" i="3"/>
  <c r="CX2" i="3" s="1"/>
  <c r="CP1" i="3"/>
  <c r="CP2" i="3" s="1"/>
  <c r="NU1" i="3"/>
  <c r="NU2" i="3" s="1"/>
  <c r="NM1" i="3"/>
  <c r="NM2" i="3" s="1"/>
  <c r="NE1" i="3"/>
  <c r="NE2" i="3" s="1"/>
  <c r="MW1" i="3"/>
  <c r="MW2" i="3" s="1"/>
  <c r="MO1" i="3"/>
  <c r="MO2" i="3" s="1"/>
  <c r="MG1" i="3"/>
  <c r="MG2" i="3" s="1"/>
  <c r="LY1" i="3"/>
  <c r="LY2" i="3" s="1"/>
  <c r="LQ1" i="3"/>
  <c r="LQ2" i="3" s="1"/>
  <c r="LI1" i="3"/>
  <c r="LI2" i="3" s="1"/>
  <c r="LA1" i="3"/>
  <c r="LA2" i="3" s="1"/>
  <c r="KS1" i="3"/>
  <c r="KS2" i="3" s="1"/>
  <c r="KK1" i="3"/>
  <c r="KK2" i="3" s="1"/>
  <c r="JU1" i="3"/>
  <c r="JU2" i="3" s="1"/>
  <c r="JM1" i="3"/>
  <c r="JM2" i="3" s="1"/>
  <c r="JE1" i="3"/>
  <c r="JE2" i="3" s="1"/>
  <c r="MN2" i="3"/>
  <c r="OM1" i="3"/>
  <c r="OM2" i="3" s="1"/>
  <c r="OL1" i="3"/>
  <c r="OL2" i="3" s="1"/>
  <c r="OK1" i="3"/>
  <c r="OK2" i="3" s="1"/>
  <c r="OJ1" i="3"/>
  <c r="OJ2" i="3" s="1"/>
  <c r="OI1" i="3"/>
  <c r="OI2" i="3" s="1"/>
  <c r="OH1" i="3"/>
  <c r="OH2" i="3" s="1"/>
  <c r="OG1" i="3"/>
  <c r="OG2" i="3" s="1"/>
  <c r="OF1" i="3"/>
  <c r="OF2" i="3" s="1"/>
  <c r="OE1" i="3"/>
  <c r="OE2" i="3" s="1"/>
  <c r="OD1" i="3"/>
  <c r="OD2" i="3" s="1"/>
  <c r="OC1" i="3"/>
  <c r="OC2" i="3" s="1"/>
  <c r="OB1" i="3"/>
  <c r="OB2" i="3" s="1"/>
  <c r="NX1" i="3"/>
  <c r="NX2" i="3" s="1"/>
  <c r="NT1" i="3"/>
  <c r="NT2" i="3" s="1"/>
  <c r="NS1" i="3"/>
  <c r="NS2" i="3" s="1"/>
  <c r="NP1" i="3"/>
  <c r="NP2" i="3" s="1"/>
  <c r="NL1" i="3"/>
  <c r="NL2" i="3" s="1"/>
  <c r="NK1" i="3"/>
  <c r="NK2" i="3" s="1"/>
  <c r="NH1" i="3"/>
  <c r="NH2" i="3" s="1"/>
  <c r="ND1" i="3"/>
  <c r="ND2" i="3" s="1"/>
  <c r="NC1" i="3"/>
  <c r="NC2" i="3" s="1"/>
  <c r="MZ1" i="3"/>
  <c r="MZ2" i="3" s="1"/>
  <c r="MV1" i="3"/>
  <c r="MV2" i="3" s="1"/>
  <c r="MU1" i="3"/>
  <c r="MU2" i="3" s="1"/>
  <c r="MR1" i="3"/>
  <c r="MR2" i="3" s="1"/>
  <c r="MN1" i="3"/>
  <c r="MM1" i="3"/>
  <c r="MM2" i="3" s="1"/>
  <c r="MJ1" i="3"/>
  <c r="MJ2" i="3" s="1"/>
  <c r="MF1" i="3"/>
  <c r="MF2" i="3" s="1"/>
  <c r="ME1" i="3"/>
  <c r="ME2" i="3" s="1"/>
  <c r="MB1" i="3"/>
  <c r="MB2" i="3" s="1"/>
  <c r="LX1" i="3"/>
  <c r="LX2" i="3" s="1"/>
  <c r="LW1" i="3"/>
  <c r="LW2" i="3" s="1"/>
  <c r="LT1" i="3"/>
  <c r="LT2" i="3" s="1"/>
  <c r="LP1" i="3"/>
  <c r="LP2" i="3" s="1"/>
  <c r="LO1" i="3"/>
  <c r="LO2" i="3" s="1"/>
  <c r="LL1" i="3"/>
  <c r="LL2" i="3" s="1"/>
  <c r="LH1" i="3"/>
  <c r="LH2" i="3" s="1"/>
  <c r="LG1" i="3"/>
  <c r="LG2" i="3" s="1"/>
  <c r="LD1" i="3"/>
  <c r="LD2" i="3" s="1"/>
  <c r="KZ1" i="3"/>
  <c r="KZ2" i="3" s="1"/>
  <c r="KY1" i="3"/>
  <c r="KY2" i="3" s="1"/>
  <c r="KV1" i="3"/>
  <c r="KV2" i="3" s="1"/>
  <c r="KR1" i="3"/>
  <c r="KR2" i="3" s="1"/>
  <c r="KQ1" i="3"/>
  <c r="KQ2" i="3" s="1"/>
  <c r="KN1" i="3"/>
  <c r="KN2" i="3" s="1"/>
  <c r="KL1" i="3"/>
  <c r="KL2" i="3" s="1"/>
  <c r="KJ1" i="3"/>
  <c r="KJ2" i="3" s="1"/>
  <c r="KI1" i="3"/>
  <c r="KI2" i="3" s="1"/>
  <c r="KF1" i="3"/>
  <c r="KF2" i="3" s="1"/>
  <c r="KD1" i="3"/>
  <c r="KD2" i="3" s="1"/>
  <c r="KC1" i="3"/>
  <c r="KC2" i="3" s="1"/>
  <c r="KB1" i="3"/>
  <c r="KB2" i="3" s="1"/>
  <c r="KA1" i="3"/>
  <c r="KA2" i="3" s="1"/>
  <c r="JX1" i="3"/>
  <c r="JX2" i="3" s="1"/>
  <c r="JV1" i="3"/>
  <c r="JV2" i="3" s="1"/>
  <c r="JT1" i="3"/>
  <c r="JT2" i="3" s="1"/>
  <c r="JS1" i="3"/>
  <c r="JS2" i="3" s="1"/>
  <c r="JP1" i="3"/>
  <c r="JP2" i="3" s="1"/>
  <c r="JO1" i="3"/>
  <c r="JO2" i="3" s="1"/>
  <c r="JL1" i="3"/>
  <c r="JL2" i="3" s="1"/>
  <c r="JK1" i="3"/>
  <c r="JK2" i="3" s="1"/>
  <c r="JH1" i="3"/>
  <c r="JH2" i="3" s="1"/>
  <c r="JG1" i="3"/>
  <c r="JG2" i="3" s="1"/>
  <c r="JF1" i="3"/>
  <c r="JF2" i="3" s="1"/>
  <c r="JD1" i="3"/>
  <c r="JD2" i="3" s="1"/>
  <c r="JC1" i="3"/>
  <c r="JC2" i="3" s="1"/>
  <c r="IZ1" i="3"/>
  <c r="IZ2" i="3" s="1"/>
  <c r="IY1" i="3"/>
  <c r="IY2" i="3" s="1"/>
  <c r="IX1" i="3"/>
  <c r="IX2" i="3" s="1"/>
  <c r="IW1" i="3"/>
  <c r="IW2" i="3" s="1"/>
  <c r="IV1" i="3"/>
  <c r="IV2" i="3" s="1"/>
  <c r="IU1" i="3"/>
  <c r="IU2" i="3" s="1"/>
  <c r="IS1" i="3"/>
  <c r="IS2" i="3" s="1"/>
  <c r="IR1" i="3"/>
  <c r="IR2" i="3" s="1"/>
  <c r="IQ1" i="3"/>
  <c r="IQ2" i="3" s="1"/>
  <c r="IP1" i="3"/>
  <c r="IP2" i="3" s="1"/>
  <c r="IO1" i="3"/>
  <c r="IO2" i="3" s="1"/>
  <c r="IN1" i="3"/>
  <c r="IN2" i="3" s="1"/>
  <c r="IM1" i="3"/>
  <c r="IM2" i="3" s="1"/>
  <c r="IJ1" i="3"/>
  <c r="IJ2" i="3" s="1"/>
  <c r="IH1" i="3"/>
  <c r="IH2" i="3" s="1"/>
  <c r="IG1" i="3"/>
  <c r="IG2" i="3" s="1"/>
  <c r="IF1" i="3"/>
  <c r="IF2" i="3" s="1"/>
  <c r="IE1" i="3"/>
  <c r="IE2" i="3" s="1"/>
  <c r="IB1" i="3"/>
  <c r="IB2" i="3" s="1"/>
  <c r="IA1" i="3"/>
  <c r="IA2" i="3" s="1"/>
  <c r="HZ1" i="3"/>
  <c r="HZ2" i="3" s="1"/>
  <c r="HY1" i="3"/>
  <c r="HY2" i="3" s="1"/>
  <c r="HX1" i="3"/>
  <c r="HX2" i="3" s="1"/>
  <c r="HW1" i="3"/>
  <c r="HW2" i="3" s="1"/>
  <c r="HU1" i="3"/>
  <c r="HU2" i="3" s="1"/>
  <c r="HT1" i="3"/>
  <c r="HT2" i="3" s="1"/>
  <c r="HS1" i="3"/>
  <c r="HS2" i="3" s="1"/>
  <c r="HR1" i="3"/>
  <c r="HR2" i="3" s="1"/>
  <c r="HQ1" i="3"/>
  <c r="HQ2" i="3" s="1"/>
  <c r="HP1" i="3"/>
  <c r="HP2" i="3" s="1"/>
  <c r="HO1" i="3"/>
  <c r="HO2" i="3" s="1"/>
  <c r="HM1" i="3"/>
  <c r="HM2" i="3" s="1"/>
  <c r="HL1" i="3"/>
  <c r="HL2" i="3" s="1"/>
  <c r="HK1" i="3"/>
  <c r="HK2" i="3" s="1"/>
  <c r="HJ1" i="3"/>
  <c r="HJ2" i="3" s="1"/>
  <c r="HI1" i="3"/>
  <c r="HI2" i="3" s="1"/>
  <c r="HH1" i="3"/>
  <c r="HH2" i="3" s="1"/>
  <c r="HG1" i="3"/>
  <c r="HG2" i="3" s="1"/>
  <c r="HE1" i="3"/>
  <c r="HE2" i="3" s="1"/>
  <c r="HD1" i="3"/>
  <c r="HD2" i="3" s="1"/>
  <c r="HC1" i="3"/>
  <c r="HC2" i="3" s="1"/>
  <c r="HB1" i="3"/>
  <c r="HB2" i="3" s="1"/>
  <c r="HA1" i="3"/>
  <c r="HA2" i="3" s="1"/>
  <c r="GZ1" i="3"/>
  <c r="GZ2" i="3" s="1"/>
  <c r="GY1" i="3"/>
  <c r="GY2" i="3" s="1"/>
  <c r="GW1" i="3"/>
  <c r="GW2" i="3" s="1"/>
  <c r="GV1" i="3"/>
  <c r="GV2" i="3" s="1"/>
  <c r="GU1" i="3"/>
  <c r="GU2" i="3" s="1"/>
  <c r="GT1" i="3"/>
  <c r="GT2" i="3" s="1"/>
  <c r="GS1" i="3"/>
  <c r="GS2" i="3" s="1"/>
  <c r="GR1" i="3"/>
  <c r="GR2" i="3" s="1"/>
  <c r="GQ1" i="3"/>
  <c r="GQ2" i="3" s="1"/>
  <c r="GO1" i="3"/>
  <c r="GO2" i="3" s="1"/>
  <c r="GN1" i="3"/>
  <c r="GN2" i="3" s="1"/>
  <c r="GM1" i="3"/>
  <c r="GM2" i="3" s="1"/>
  <c r="GL1" i="3"/>
  <c r="GL2" i="3" s="1"/>
  <c r="GK1" i="3"/>
  <c r="GK2" i="3" s="1"/>
  <c r="GJ1" i="3"/>
  <c r="GJ2" i="3" s="1"/>
  <c r="GI1" i="3"/>
  <c r="GI2" i="3" s="1"/>
  <c r="GG1" i="3"/>
  <c r="GG2" i="3" s="1"/>
  <c r="GF1" i="3"/>
  <c r="GF2" i="3" s="1"/>
  <c r="GE1" i="3"/>
  <c r="GE2" i="3" s="1"/>
  <c r="GD1" i="3"/>
  <c r="GD2" i="3" s="1"/>
  <c r="GC1" i="3"/>
  <c r="GC2" i="3" s="1"/>
  <c r="GB1" i="3"/>
  <c r="GB2" i="3" s="1"/>
  <c r="GA1" i="3"/>
  <c r="GA2" i="3" s="1"/>
  <c r="FY1" i="3"/>
  <c r="FY2" i="3" s="1"/>
  <c r="FX1" i="3"/>
  <c r="FX2" i="3" s="1"/>
  <c r="FW1" i="3"/>
  <c r="FW2" i="3" s="1"/>
  <c r="FV1" i="3"/>
  <c r="FV2" i="3" s="1"/>
  <c r="FU1" i="3"/>
  <c r="FU2" i="3" s="1"/>
  <c r="FT1" i="3"/>
  <c r="FT2" i="3" s="1"/>
  <c r="FS1" i="3"/>
  <c r="FS2" i="3" s="1"/>
  <c r="FQ1" i="3"/>
  <c r="FQ2" i="3" s="1"/>
  <c r="FP1" i="3"/>
  <c r="FP2" i="3" s="1"/>
  <c r="FO1" i="3"/>
  <c r="FO2" i="3" s="1"/>
  <c r="FN1" i="3"/>
  <c r="FN2" i="3" s="1"/>
  <c r="FM1" i="3"/>
  <c r="FM2" i="3" s="1"/>
  <c r="FL1" i="3"/>
  <c r="FL2" i="3" s="1"/>
  <c r="FK1" i="3"/>
  <c r="FK2" i="3" s="1"/>
  <c r="FI1" i="3"/>
  <c r="FI2" i="3" s="1"/>
  <c r="FH1" i="3"/>
  <c r="FH2" i="3" s="1"/>
  <c r="FG1" i="3"/>
  <c r="FG2" i="3" s="1"/>
  <c r="FF1" i="3"/>
  <c r="FF2" i="3" s="1"/>
  <c r="FE1" i="3"/>
  <c r="FE2" i="3" s="1"/>
  <c r="FD1" i="3"/>
  <c r="FD2" i="3" s="1"/>
  <c r="FC1" i="3"/>
  <c r="FC2" i="3" s="1"/>
  <c r="FA1" i="3"/>
  <c r="FA2" i="3" s="1"/>
  <c r="EZ1" i="3"/>
  <c r="EZ2" i="3" s="1"/>
  <c r="EY1" i="3"/>
  <c r="EY2" i="3" s="1"/>
  <c r="EX1" i="3"/>
  <c r="EX2" i="3" s="1"/>
  <c r="EW1" i="3"/>
  <c r="EW2" i="3" s="1"/>
  <c r="EV1" i="3"/>
  <c r="EV2" i="3" s="1"/>
  <c r="EU1" i="3"/>
  <c r="EU2" i="3" s="1"/>
  <c r="ES1" i="3"/>
  <c r="ES2" i="3" s="1"/>
  <c r="ER1" i="3"/>
  <c r="ER2" i="3" s="1"/>
  <c r="EQ1" i="3"/>
  <c r="EQ2" i="3" s="1"/>
  <c r="EP1" i="3"/>
  <c r="EP2" i="3" s="1"/>
  <c r="EO1" i="3"/>
  <c r="EO2" i="3" s="1"/>
  <c r="EN1" i="3"/>
  <c r="EN2" i="3" s="1"/>
  <c r="EM1" i="3"/>
  <c r="EM2" i="3" s="1"/>
  <c r="EK1" i="3"/>
  <c r="EK2" i="3" s="1"/>
  <c r="EJ1" i="3"/>
  <c r="EJ2" i="3" s="1"/>
  <c r="EI1" i="3"/>
  <c r="EI2" i="3" s="1"/>
  <c r="EH1" i="3"/>
  <c r="EH2" i="3" s="1"/>
  <c r="EG1" i="3"/>
  <c r="EG2" i="3" s="1"/>
  <c r="EF1" i="3"/>
  <c r="EF2" i="3" s="1"/>
  <c r="EE1" i="3"/>
  <c r="EE2" i="3" s="1"/>
  <c r="EC1" i="3"/>
  <c r="EC2" i="3" s="1"/>
  <c r="EB1" i="3"/>
  <c r="EB2" i="3" s="1"/>
  <c r="EA1" i="3"/>
  <c r="EA2" i="3" s="1"/>
  <c r="DZ1" i="3"/>
  <c r="DZ2" i="3" s="1"/>
  <c r="DY1" i="3"/>
  <c r="DY2" i="3" s="1"/>
  <c r="DX1" i="3"/>
  <c r="DX2" i="3" s="1"/>
  <c r="DW1" i="3"/>
  <c r="DW2" i="3" s="1"/>
  <c r="DU1" i="3"/>
  <c r="DU2" i="3" s="1"/>
  <c r="DT1" i="3"/>
  <c r="DT2" i="3" s="1"/>
  <c r="DS1" i="3"/>
  <c r="DS2" i="3" s="1"/>
  <c r="DR1" i="3"/>
  <c r="DR2" i="3" s="1"/>
  <c r="DQ1" i="3"/>
  <c r="DQ2" i="3" s="1"/>
  <c r="DP1" i="3"/>
  <c r="DP2" i="3" s="1"/>
  <c r="DO1" i="3"/>
  <c r="DO2" i="3" s="1"/>
  <c r="DM1" i="3"/>
  <c r="DM2" i="3" s="1"/>
  <c r="DL1" i="3"/>
  <c r="DL2" i="3" s="1"/>
  <c r="DK1" i="3"/>
  <c r="DK2" i="3" s="1"/>
  <c r="DJ1" i="3"/>
  <c r="DJ2" i="3" s="1"/>
  <c r="DI1" i="3"/>
  <c r="DI2" i="3" s="1"/>
  <c r="DH1" i="3"/>
  <c r="DH2" i="3" s="1"/>
  <c r="DG1" i="3"/>
  <c r="DG2" i="3" s="1"/>
  <c r="DE1" i="3"/>
  <c r="DE2" i="3" s="1"/>
  <c r="DD1" i="3"/>
  <c r="DD2" i="3" s="1"/>
  <c r="DC1" i="3"/>
  <c r="DC2" i="3" s="1"/>
  <c r="DB1" i="3"/>
  <c r="DB2" i="3" s="1"/>
  <c r="DA1" i="3"/>
  <c r="DA2" i="3" s="1"/>
  <c r="CZ1" i="3"/>
  <c r="CZ2" i="3" s="1"/>
  <c r="CY1" i="3"/>
  <c r="CY2" i="3" s="1"/>
  <c r="CW1" i="3"/>
  <c r="CW2" i="3" s="1"/>
  <c r="CV1" i="3"/>
  <c r="CV2" i="3" s="1"/>
  <c r="CU1" i="3"/>
  <c r="CU2" i="3" s="1"/>
  <c r="CT1" i="3"/>
  <c r="CT2" i="3" s="1"/>
  <c r="CS1" i="3"/>
  <c r="CS2" i="3" s="1"/>
  <c r="CR1" i="3"/>
  <c r="CR2" i="3" s="1"/>
  <c r="CQ1" i="3"/>
  <c r="CQ2" i="3" s="1"/>
  <c r="CO1" i="3"/>
  <c r="CO2" i="3" s="1"/>
  <c r="CN1" i="3"/>
  <c r="CN2" i="3" s="1"/>
  <c r="CM1" i="3"/>
  <c r="CM2" i="3" s="1"/>
  <c r="CL1" i="3"/>
  <c r="CL2" i="3" s="1"/>
  <c r="CK1" i="3"/>
  <c r="CK2" i="3" s="1"/>
  <c r="CI1" i="3"/>
  <c r="CI2" i="3" s="1"/>
  <c r="CH1" i="3"/>
  <c r="CH2" i="3" s="1"/>
  <c r="CG1" i="3"/>
  <c r="CG2" i="3" s="1"/>
  <c r="CF1" i="3"/>
  <c r="CF2" i="3" s="1"/>
  <c r="CE1" i="3"/>
  <c r="CE2" i="3" s="1"/>
  <c r="CD1" i="3"/>
  <c r="CD2" i="3" s="1"/>
  <c r="CC1" i="3"/>
  <c r="CC2" i="3" s="1"/>
  <c r="CB1" i="3"/>
  <c r="CB2" i="3" s="1"/>
  <c r="CA1" i="3"/>
  <c r="CA2" i="3" s="1"/>
  <c r="BZ1" i="3"/>
  <c r="BZ2" i="3" s="1"/>
  <c r="BY1" i="3"/>
  <c r="BY2" i="3" s="1"/>
  <c r="BX1" i="3"/>
  <c r="BX2" i="3" s="1"/>
  <c r="BW1" i="3"/>
  <c r="BW2" i="3" s="1"/>
  <c r="BV1" i="3"/>
  <c r="BV2" i="3" s="1"/>
  <c r="BU1" i="3"/>
  <c r="BU2" i="3" s="1"/>
  <c r="BT1" i="3"/>
  <c r="BT2" i="3" s="1"/>
  <c r="BS1" i="3"/>
  <c r="BS2" i="3" s="1"/>
  <c r="BR1" i="3"/>
  <c r="BR2" i="3" s="1"/>
  <c r="BQ1" i="3"/>
  <c r="BQ2" i="3" s="1"/>
  <c r="BP1" i="3"/>
  <c r="BP2" i="3" s="1"/>
  <c r="BO1" i="3"/>
  <c r="BO2" i="3" s="1"/>
  <c r="BN1" i="3"/>
  <c r="BN2" i="3" s="1"/>
  <c r="BM1" i="3"/>
  <c r="BM2" i="3" s="1"/>
  <c r="BL1" i="3"/>
  <c r="BL2" i="3" s="1"/>
  <c r="BK1" i="3"/>
  <c r="BK2" i="3" s="1"/>
  <c r="BJ1" i="3"/>
  <c r="BJ2" i="3" s="1"/>
  <c r="BI1" i="3"/>
  <c r="BI2" i="3" s="1"/>
  <c r="BH1" i="3"/>
  <c r="BH2" i="3" s="1"/>
  <c r="BG1" i="3"/>
  <c r="BG2" i="3" s="1"/>
  <c r="BF1" i="3"/>
  <c r="BF2" i="3" s="1"/>
  <c r="BE1" i="3"/>
  <c r="BE2" i="3" s="1"/>
  <c r="BD1" i="3"/>
  <c r="BD2" i="3" s="1"/>
  <c r="BC1" i="3"/>
  <c r="BC2" i="3" s="1"/>
  <c r="BB1" i="3"/>
  <c r="BB2" i="3" s="1"/>
  <c r="BA1" i="3"/>
  <c r="BA2" i="3" s="1"/>
  <c r="AZ1" i="3"/>
  <c r="AZ2" i="3" s="1"/>
  <c r="AY1" i="3"/>
  <c r="AY2" i="3" s="1"/>
  <c r="AX1" i="3"/>
  <c r="AX2" i="3" s="1"/>
  <c r="AV1" i="3"/>
  <c r="AV2" i="3" s="1"/>
  <c r="AU1" i="3"/>
  <c r="AU2" i="3" s="1"/>
  <c r="AS1" i="3"/>
  <c r="AS2" i="3" s="1"/>
  <c r="AR1" i="3"/>
  <c r="AR2" i="3" s="1"/>
  <c r="AQ1" i="3"/>
  <c r="AQ2" i="3" s="1"/>
  <c r="AP1" i="3"/>
  <c r="AP2" i="3" s="1"/>
  <c r="AO1" i="3"/>
  <c r="AO2" i="3" s="1"/>
  <c r="AN1" i="3"/>
  <c r="AN2" i="3" s="1"/>
  <c r="AM1" i="3"/>
  <c r="AM2" i="3" s="1"/>
  <c r="AK1" i="3"/>
  <c r="AK2" i="3" s="1"/>
  <c r="AJ1" i="3"/>
  <c r="AJ2" i="3" s="1"/>
  <c r="AI1" i="3"/>
  <c r="AI2" i="3" s="1"/>
  <c r="AH1" i="3"/>
  <c r="AH2" i="3" s="1"/>
  <c r="AG1" i="3"/>
  <c r="AG2" i="3" s="1"/>
  <c r="AF1" i="3"/>
  <c r="AF2" i="3" s="1"/>
  <c r="AE1" i="3"/>
  <c r="AE2" i="3" s="1"/>
  <c r="AC1" i="3"/>
  <c r="AC2" i="3" s="1"/>
  <c r="AB1" i="3"/>
  <c r="AB2" i="3" s="1"/>
  <c r="AA1" i="3"/>
  <c r="AA2" i="3" s="1"/>
  <c r="Z1" i="3"/>
  <c r="Z2" i="3" s="1"/>
  <c r="Y1" i="3"/>
  <c r="Y2" i="3" s="1"/>
  <c r="X1" i="3"/>
  <c r="X2" i="3" s="1"/>
  <c r="W1" i="3"/>
  <c r="W2" i="3" s="1"/>
  <c r="U1" i="3"/>
  <c r="U2" i="3" s="1"/>
  <c r="T1" i="3"/>
  <c r="T2" i="3" s="1"/>
  <c r="S1" i="3"/>
  <c r="S2" i="3" s="1"/>
  <c r="R1" i="3"/>
  <c r="R2" i="3" s="1"/>
  <c r="Q1" i="3"/>
  <c r="Q2" i="3" s="1"/>
  <c r="P1" i="3"/>
  <c r="P2" i="3" s="1"/>
  <c r="O1" i="3"/>
  <c r="O2" i="3" s="1"/>
  <c r="M1" i="3"/>
  <c r="M2" i="3" s="1"/>
  <c r="L1" i="3"/>
  <c r="L2" i="3" s="1"/>
  <c r="K1" i="3"/>
  <c r="K2" i="3" s="1"/>
  <c r="J1" i="3"/>
  <c r="J2" i="3" s="1"/>
  <c r="I1" i="3"/>
  <c r="I2" i="3" s="1"/>
  <c r="H1" i="3"/>
  <c r="H2" i="3" s="1"/>
  <c r="G1" i="3"/>
  <c r="G2" i="3" s="1"/>
  <c r="F1" i="3"/>
  <c r="F2" i="3" s="1"/>
  <c r="E1" i="3"/>
  <c r="E2" i="3" s="1"/>
  <c r="D1" i="3"/>
  <c r="D2" i="3" s="1"/>
  <c r="C1" i="3"/>
  <c r="C2" i="3" s="1"/>
  <c r="B1" i="3"/>
  <c r="B2" i="3" s="1"/>
  <c r="X8" i="2"/>
  <c r="U4" i="2"/>
  <c r="T4" i="2"/>
  <c r="R2" i="2"/>
  <c r="R1" i="2"/>
  <c r="X6" i="2" s="1"/>
  <c r="Y8" i="2" l="1"/>
  <c r="X4" i="2"/>
  <c r="X5" i="2" s="1"/>
  <c r="X10" i="2" s="1"/>
  <c r="X7" i="2"/>
  <c r="X9" i="2"/>
  <c r="Y9" i="2"/>
  <c r="Y5" i="2"/>
  <c r="Y7" i="2"/>
  <c r="AT1" i="3"/>
  <c r="AT2" i="3" s="1"/>
  <c r="KP1" i="3"/>
  <c r="KP2" i="3" s="1"/>
  <c r="NZ1" i="3"/>
  <c r="NZ2" i="3" s="1"/>
  <c r="Y6" i="2"/>
  <c r="Y4" i="2"/>
  <c r="OA1" i="3"/>
  <c r="OA2" i="3" s="1"/>
  <c r="NY1" i="3"/>
  <c r="NY2" i="3" s="1"/>
  <c r="Y10" i="2" l="1"/>
  <c r="ON1" i="3"/>
  <c r="ON2" i="3" s="1"/>
  <c r="CJ1" i="3"/>
  <c r="CJ2" i="3" s="1"/>
  <c r="AW1" i="3"/>
  <c r="AW2" i="3" s="1"/>
  <c r="OR1" i="3"/>
  <c r="OR2" i="3" s="1"/>
  <c r="OO1" i="3" l="1"/>
  <c r="OO2" i="3" s="1"/>
  <c r="OP1" i="3" l="1"/>
  <c r="OP2" i="3" s="1"/>
  <c r="OQ1" i="3" l="1"/>
  <c r="OQ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耿耿</author>
  </authors>
  <commentList>
    <comment ref="E3" authorId="0" shapeId="0" xr:uid="{54D18332-B7AB-4AEE-85DC-15723820069B}">
      <text>
        <r>
          <rPr>
            <b/>
            <sz val="10"/>
            <color rgb="FF000000"/>
            <rFont val="Microsoft YaHei UI"/>
            <family val="2"/>
            <charset val="134"/>
          </rPr>
          <t>1</t>
        </r>
        <r>
          <rPr>
            <b/>
            <sz val="10"/>
            <color rgb="FF000000"/>
            <rFont val="Microsoft YaHei UI"/>
            <family val="2"/>
            <charset val="134"/>
          </rPr>
          <t>、未签：提前实施项目</t>
        </r>
        <r>
          <rPr>
            <b/>
            <sz val="10"/>
            <color rgb="FF000000"/>
            <rFont val="Microsoft YaHei UI"/>
            <family val="2"/>
            <charset val="134"/>
          </rPr>
          <t xml:space="preserve">
</t>
        </r>
        <r>
          <rPr>
            <b/>
            <sz val="10"/>
            <color rgb="FF000000"/>
            <rFont val="Microsoft YaHei UI"/>
            <family val="2"/>
            <charset val="134"/>
          </rPr>
          <t>2</t>
        </r>
        <r>
          <rPr>
            <b/>
            <sz val="10"/>
            <color rgb="FF000000"/>
            <rFont val="Microsoft YaHei UI"/>
            <family val="2"/>
            <charset val="134"/>
          </rPr>
          <t>、在途</t>
        </r>
        <r>
          <rPr>
            <b/>
            <sz val="10"/>
            <color rgb="FF000000"/>
            <rFont val="Microsoft YaHei UI"/>
            <family val="2"/>
            <charset val="134"/>
          </rPr>
          <t>:</t>
        </r>
        <r>
          <rPr>
            <b/>
            <sz val="10"/>
            <color rgb="FF000000"/>
            <rFont val="Microsoft YaHei UI"/>
            <family val="2"/>
            <charset val="134"/>
          </rPr>
          <t>一方已盖章另一方未盖章</t>
        </r>
        <r>
          <rPr>
            <b/>
            <sz val="10"/>
            <color rgb="FF000000"/>
            <rFont val="Microsoft YaHei UI"/>
            <family val="2"/>
            <charset val="134"/>
          </rPr>
          <t xml:space="preserve">
</t>
        </r>
      </text>
    </comment>
    <comment ref="F3" authorId="0" shapeId="0" xr:uid="{F09695D5-3C55-41E7-995C-9FAA526ED222}">
      <text>
        <r>
          <rPr>
            <b/>
            <sz val="10"/>
            <color rgb="FF000000"/>
            <rFont val="Microsoft YaHei UI"/>
            <family val="2"/>
            <charset val="134"/>
          </rPr>
          <t xml:space="preserve">服务型：一段时间内可持续续签服务内容的合同
</t>
        </r>
      </text>
    </comment>
  </commentList>
</comments>
</file>

<file path=xl/sharedStrings.xml><?xml version="1.0" encoding="utf-8"?>
<sst xmlns="http://schemas.openxmlformats.org/spreadsheetml/2006/main" count="455" uniqueCount="443">
  <si>
    <t>进度应收</t>
  </si>
  <si>
    <t>应收</t>
    <phoneticPr fontId="3" type="noConversion"/>
  </si>
  <si>
    <t>预收</t>
    <phoneticPr fontId="3" type="noConversion"/>
  </si>
  <si>
    <t>合同主体</t>
  </si>
  <si>
    <t>合同类型</t>
  </si>
  <si>
    <t>序号</t>
  </si>
  <si>
    <t>年度</t>
  </si>
  <si>
    <t>月度</t>
  </si>
  <si>
    <t>项目类型</t>
  </si>
  <si>
    <t>合同状态</t>
  </si>
  <si>
    <t>验收/交付时间</t>
  </si>
  <si>
    <t>收款方式</t>
  </si>
  <si>
    <t>合同额</t>
  </si>
  <si>
    <t xml:space="preserve"> 项目型合同额</t>
  </si>
  <si>
    <t xml:space="preserve"> 月跨合同额</t>
  </si>
  <si>
    <t xml:space="preserve"> 合同应收</t>
  </si>
  <si>
    <t>异常额</t>
  </si>
  <si>
    <t xml:space="preserve">累计收入 </t>
  </si>
  <si>
    <t xml:space="preserve"> 项目收入</t>
  </si>
  <si>
    <t>月跨收入</t>
  </si>
  <si>
    <t xml:space="preserve"> 进度应收</t>
  </si>
  <si>
    <t xml:space="preserve"> 到期应收</t>
  </si>
  <si>
    <t>进度应收-未到期</t>
    <phoneticPr fontId="3" type="noConversion"/>
  </si>
  <si>
    <t>备注</t>
    <phoneticPr fontId="3" type="noConversion"/>
  </si>
  <si>
    <r>
      <rPr>
        <b/>
        <sz val="9"/>
        <color theme="1"/>
        <rFont val="宋体"/>
        <family val="2"/>
        <charset val="134"/>
      </rPr>
      <t>类别</t>
    </r>
    <phoneticPr fontId="3" type="noConversion"/>
  </si>
  <si>
    <r>
      <rPr>
        <b/>
        <sz val="9"/>
        <color theme="1"/>
        <rFont val="微软雅黑"/>
        <family val="2"/>
        <charset val="134"/>
      </rPr>
      <t>预收</t>
    </r>
    <phoneticPr fontId="3" type="noConversion"/>
  </si>
  <si>
    <r>
      <rPr>
        <sz val="9"/>
        <color theme="1"/>
        <rFont val="微软雅黑"/>
        <family val="2"/>
        <charset val="134"/>
      </rPr>
      <t>回款未到期</t>
    </r>
    <phoneticPr fontId="3" type="noConversion"/>
  </si>
  <si>
    <t>到期未回款</t>
  </si>
  <si>
    <t>坏账</t>
  </si>
  <si>
    <t>项目-未验收</t>
  </si>
  <si>
    <t>月跨-受益期分摊确收，未确认完毕</t>
  </si>
  <si>
    <t>项目暂停</t>
  </si>
  <si>
    <r>
      <rPr>
        <b/>
        <sz val="9"/>
        <color theme="1"/>
        <rFont val="等线"/>
        <family val="3"/>
        <charset val="134"/>
      </rPr>
      <t>合计</t>
    </r>
    <phoneticPr fontId="3" type="noConversion"/>
  </si>
  <si>
    <t>总计</t>
  </si>
  <si>
    <t>check</t>
    <phoneticPr fontId="3" type="noConversion"/>
  </si>
  <si>
    <r>
      <rPr>
        <sz val="8"/>
        <color theme="1"/>
        <rFont val="宋体"/>
        <family val="3"/>
        <charset val="134"/>
      </rPr>
      <t>序号</t>
    </r>
  </si>
  <si>
    <r>
      <rPr>
        <sz val="8"/>
        <color theme="1"/>
        <rFont val="宋体"/>
        <family val="3"/>
        <charset val="134"/>
      </rPr>
      <t>合同编号</t>
    </r>
  </si>
  <si>
    <r>
      <rPr>
        <sz val="8"/>
        <color theme="1"/>
        <rFont val="宋体"/>
        <family val="3"/>
        <charset val="134"/>
      </rPr>
      <t>年度</t>
    </r>
  </si>
  <si>
    <r>
      <rPr>
        <sz val="8"/>
        <color theme="1"/>
        <rFont val="宋体"/>
        <family val="3"/>
        <charset val="134"/>
      </rPr>
      <t>月度</t>
    </r>
  </si>
  <si>
    <r>
      <rPr>
        <sz val="8"/>
        <color theme="1"/>
        <rFont val="宋体"/>
        <family val="3"/>
        <charset val="134"/>
      </rPr>
      <t>签订状态</t>
    </r>
  </si>
  <si>
    <r>
      <rPr>
        <sz val="8"/>
        <color theme="1"/>
        <rFont val="宋体"/>
        <family val="3"/>
        <charset val="134"/>
      </rPr>
      <t>项目类型</t>
    </r>
  </si>
  <si>
    <r>
      <rPr>
        <sz val="8"/>
        <color theme="1"/>
        <rFont val="宋体"/>
        <family val="3"/>
        <charset val="134"/>
      </rPr>
      <t>合同类型</t>
    </r>
  </si>
  <si>
    <r>
      <rPr>
        <sz val="8"/>
        <color theme="1"/>
        <rFont val="宋体"/>
        <family val="3"/>
        <charset val="134"/>
      </rPr>
      <t>区域</t>
    </r>
  </si>
  <si>
    <r>
      <rPr>
        <sz val="8"/>
        <color theme="1"/>
        <rFont val="宋体"/>
        <family val="3"/>
        <charset val="134"/>
      </rPr>
      <t>合同主体</t>
    </r>
  </si>
  <si>
    <r>
      <rPr>
        <sz val="8"/>
        <color theme="1"/>
        <rFont val="宋体"/>
        <family val="3"/>
        <charset val="134"/>
      </rPr>
      <t>合同名称</t>
    </r>
  </si>
  <si>
    <r>
      <rPr>
        <sz val="8"/>
        <color theme="1"/>
        <rFont val="宋体"/>
        <family val="3"/>
        <charset val="134"/>
      </rPr>
      <t>签订日期</t>
    </r>
  </si>
  <si>
    <r>
      <rPr>
        <sz val="8"/>
        <color theme="1"/>
        <rFont val="宋体"/>
        <family val="3"/>
        <charset val="134"/>
      </rPr>
      <t>到期日期</t>
    </r>
  </si>
  <si>
    <t>合同进展状态</t>
    <phoneticPr fontId="14" type="noConversion"/>
  </si>
  <si>
    <r>
      <rPr>
        <sz val="8"/>
        <color theme="1"/>
        <rFont val="宋体"/>
        <family val="3"/>
        <charset val="134"/>
      </rPr>
      <t>合同状态</t>
    </r>
  </si>
  <si>
    <r>
      <rPr>
        <sz val="8"/>
        <color theme="1"/>
        <rFont val="宋体"/>
        <family val="3"/>
        <charset val="134"/>
      </rPr>
      <t>收款方式</t>
    </r>
  </si>
  <si>
    <r>
      <rPr>
        <sz val="8"/>
        <color theme="1"/>
        <rFont val="宋体"/>
        <family val="3"/>
        <charset val="134"/>
      </rPr>
      <t>销售团队</t>
    </r>
  </si>
  <si>
    <r>
      <rPr>
        <sz val="8"/>
        <color theme="1"/>
        <rFont val="宋体"/>
        <family val="3"/>
        <charset val="134"/>
      </rPr>
      <t>公司</t>
    </r>
  </si>
  <si>
    <t>异常金额</t>
    <phoneticPr fontId="14" type="noConversion"/>
  </si>
  <si>
    <r>
      <rPr>
        <sz val="8"/>
        <color theme="1"/>
        <rFont val="宋体"/>
        <family val="3"/>
        <charset val="134"/>
      </rPr>
      <t>异常原因</t>
    </r>
  </si>
  <si>
    <r>
      <rPr>
        <sz val="8"/>
        <color theme="1"/>
        <rFont val="宋体"/>
        <family val="3"/>
        <charset val="134"/>
      </rPr>
      <t>合同金额</t>
    </r>
  </si>
  <si>
    <r>
      <t>01</t>
    </r>
    <r>
      <rPr>
        <sz val="8"/>
        <color theme="1"/>
        <rFont val="宋体"/>
        <family val="3"/>
        <charset val="134"/>
      </rPr>
      <t>项目型合同额</t>
    </r>
  </si>
  <si>
    <r>
      <t>02</t>
    </r>
    <r>
      <rPr>
        <sz val="8"/>
        <color theme="1"/>
        <rFont val="宋体"/>
        <family val="3"/>
        <charset val="134"/>
      </rPr>
      <t>月跨合同额</t>
    </r>
  </si>
  <si>
    <r>
      <rPr>
        <sz val="8"/>
        <color theme="1"/>
        <rFont val="宋体"/>
        <family val="3"/>
        <charset val="134"/>
      </rPr>
      <t>收入确认方式</t>
    </r>
  </si>
  <si>
    <r>
      <t>01</t>
    </r>
    <r>
      <rPr>
        <sz val="8"/>
        <color theme="1"/>
        <rFont val="宋体"/>
        <family val="3"/>
        <charset val="134"/>
      </rPr>
      <t>项目型确认收入</t>
    </r>
    <phoneticPr fontId="3" type="noConversion"/>
  </si>
  <si>
    <r>
      <rPr>
        <sz val="8"/>
        <color theme="1"/>
        <rFont val="宋体"/>
        <family val="3"/>
        <charset val="134"/>
      </rPr>
      <t>验收</t>
    </r>
    <r>
      <rPr>
        <sz val="8"/>
        <color theme="1"/>
        <rFont val="Arial Narrow"/>
        <family val="2"/>
      </rPr>
      <t>/</t>
    </r>
    <r>
      <rPr>
        <sz val="8"/>
        <color theme="1"/>
        <rFont val="宋体"/>
        <family val="3"/>
        <charset val="134"/>
      </rPr>
      <t>交付时间</t>
    </r>
  </si>
  <si>
    <r>
      <t>02</t>
    </r>
    <r>
      <rPr>
        <sz val="8"/>
        <color theme="1"/>
        <rFont val="宋体"/>
        <family val="3"/>
        <charset val="134"/>
      </rPr>
      <t>月跨确认收入</t>
    </r>
    <phoneticPr fontId="3" type="noConversion"/>
  </si>
  <si>
    <r>
      <rPr>
        <sz val="8"/>
        <color theme="1"/>
        <rFont val="宋体"/>
        <family val="3"/>
        <charset val="134"/>
      </rPr>
      <t>月跨合同执行时间</t>
    </r>
  </si>
  <si>
    <r>
      <rPr>
        <sz val="8"/>
        <color theme="1"/>
        <rFont val="宋体"/>
        <family val="3"/>
        <charset val="134"/>
      </rPr>
      <t>合同额确认收入</t>
    </r>
  </si>
  <si>
    <r>
      <rPr>
        <sz val="8"/>
        <color theme="1"/>
        <rFont val="宋体"/>
        <family val="3"/>
        <charset val="134"/>
      </rPr>
      <t>项目成本</t>
    </r>
  </si>
  <si>
    <r>
      <rPr>
        <sz val="8"/>
        <color theme="1"/>
        <rFont val="宋体"/>
        <family val="3"/>
        <charset val="134"/>
      </rPr>
      <t>（</t>
    </r>
    <r>
      <rPr>
        <sz val="8"/>
        <color theme="1"/>
        <rFont val="Arial Narrow"/>
        <family val="2"/>
      </rPr>
      <t>1</t>
    </r>
    <r>
      <rPr>
        <sz val="8"/>
        <color theme="1"/>
        <rFont val="宋体"/>
        <family val="3"/>
        <charset val="134"/>
      </rPr>
      <t>）第三方采购</t>
    </r>
  </si>
  <si>
    <r>
      <rPr>
        <sz val="8"/>
        <color theme="1"/>
        <rFont val="宋体"/>
        <family val="3"/>
        <charset val="134"/>
      </rPr>
      <t>（</t>
    </r>
    <r>
      <rPr>
        <sz val="8"/>
        <color theme="1"/>
        <rFont val="Arial Narrow"/>
        <family val="2"/>
      </rPr>
      <t>2</t>
    </r>
    <r>
      <rPr>
        <sz val="8"/>
        <color theme="1"/>
        <rFont val="宋体"/>
        <family val="3"/>
        <charset val="134"/>
      </rPr>
      <t>）实施成本</t>
    </r>
  </si>
  <si>
    <r>
      <rPr>
        <sz val="8"/>
        <color theme="1"/>
        <rFont val="宋体"/>
        <family val="3"/>
        <charset val="134"/>
      </rPr>
      <t>（</t>
    </r>
    <r>
      <rPr>
        <sz val="8"/>
        <color theme="1"/>
        <rFont val="Arial Narrow"/>
        <family val="2"/>
      </rPr>
      <t>3</t>
    </r>
    <r>
      <rPr>
        <sz val="8"/>
        <color theme="1"/>
        <rFont val="宋体"/>
        <family val="3"/>
        <charset val="134"/>
      </rPr>
      <t>）市场成本</t>
    </r>
  </si>
  <si>
    <r>
      <rPr>
        <sz val="8"/>
        <color theme="1"/>
        <rFont val="宋体"/>
        <family val="3"/>
        <charset val="134"/>
      </rPr>
      <t>毛利率</t>
    </r>
  </si>
  <si>
    <r>
      <rPr>
        <sz val="8"/>
        <color theme="1"/>
        <rFont val="宋体"/>
        <family val="3"/>
        <charset val="134"/>
      </rPr>
      <t>最终用户</t>
    </r>
  </si>
  <si>
    <r>
      <rPr>
        <sz val="8"/>
        <color theme="1"/>
        <rFont val="宋体"/>
        <family val="3"/>
        <charset val="134"/>
      </rPr>
      <t>确认收入状态</t>
    </r>
  </si>
  <si>
    <r>
      <t>01</t>
    </r>
    <r>
      <rPr>
        <sz val="8"/>
        <color theme="1"/>
        <rFont val="宋体"/>
        <family val="3"/>
        <charset val="134"/>
      </rPr>
      <t>产品线</t>
    </r>
  </si>
  <si>
    <r>
      <t>01</t>
    </r>
    <r>
      <rPr>
        <sz val="8"/>
        <color theme="1"/>
        <rFont val="宋体"/>
        <family val="3"/>
        <charset val="134"/>
      </rPr>
      <t>项目合同额</t>
    </r>
  </si>
  <si>
    <r>
      <t>01</t>
    </r>
    <r>
      <rPr>
        <sz val="8"/>
        <color theme="1"/>
        <rFont val="宋体"/>
        <family val="3"/>
        <charset val="134"/>
      </rPr>
      <t>月跨合同额</t>
    </r>
  </si>
  <si>
    <r>
      <t>02</t>
    </r>
    <r>
      <rPr>
        <sz val="8"/>
        <color theme="1"/>
        <rFont val="宋体"/>
        <family val="3"/>
        <charset val="134"/>
      </rPr>
      <t>产品线</t>
    </r>
  </si>
  <si>
    <r>
      <t>02</t>
    </r>
    <r>
      <rPr>
        <sz val="8"/>
        <color theme="1"/>
        <rFont val="宋体"/>
        <family val="3"/>
        <charset val="134"/>
      </rPr>
      <t>项目合同额</t>
    </r>
  </si>
  <si>
    <r>
      <t>03</t>
    </r>
    <r>
      <rPr>
        <sz val="8"/>
        <color theme="1"/>
        <rFont val="宋体"/>
        <family val="3"/>
        <charset val="134"/>
      </rPr>
      <t>产品线</t>
    </r>
  </si>
  <si>
    <r>
      <t>03</t>
    </r>
    <r>
      <rPr>
        <sz val="8"/>
        <color theme="1"/>
        <rFont val="宋体"/>
        <family val="3"/>
        <charset val="134"/>
      </rPr>
      <t>项目合同额</t>
    </r>
  </si>
  <si>
    <r>
      <t>03</t>
    </r>
    <r>
      <rPr>
        <sz val="8"/>
        <color theme="1"/>
        <rFont val="宋体"/>
        <family val="3"/>
        <charset val="134"/>
      </rPr>
      <t>月跨合同额</t>
    </r>
  </si>
  <si>
    <r>
      <t>2017-2018</t>
    </r>
    <r>
      <rPr>
        <sz val="8"/>
        <color theme="1"/>
        <rFont val="宋体"/>
        <family val="3"/>
        <charset val="134"/>
      </rPr>
      <t>年项目型确认收入</t>
    </r>
  </si>
  <si>
    <r>
      <t>2019</t>
    </r>
    <r>
      <rPr>
        <sz val="8"/>
        <color theme="1"/>
        <rFont val="宋体"/>
        <family val="3"/>
        <charset val="134"/>
      </rPr>
      <t>年项目型确认收入</t>
    </r>
  </si>
  <si>
    <r>
      <t>2020</t>
    </r>
    <r>
      <rPr>
        <sz val="8"/>
        <color theme="1"/>
        <rFont val="宋体"/>
        <family val="3"/>
        <charset val="134"/>
      </rPr>
      <t>年项目型确认收入</t>
    </r>
  </si>
  <si>
    <r>
      <t>2021</t>
    </r>
    <r>
      <rPr>
        <sz val="8"/>
        <color theme="1"/>
        <rFont val="宋体"/>
        <family val="3"/>
        <charset val="134"/>
      </rPr>
      <t>年项目型确认收入</t>
    </r>
  </si>
  <si>
    <r>
      <t>2022</t>
    </r>
    <r>
      <rPr>
        <sz val="8"/>
        <color theme="1"/>
        <rFont val="宋体"/>
        <family val="3"/>
        <charset val="134"/>
      </rPr>
      <t>年项目型确认收入</t>
    </r>
  </si>
  <si>
    <r>
      <t>2022.01</t>
    </r>
    <r>
      <rPr>
        <sz val="8"/>
        <color theme="1"/>
        <rFont val="宋体"/>
        <family val="3"/>
        <charset val="134"/>
      </rPr>
      <t>项目型确认收入</t>
    </r>
  </si>
  <si>
    <r>
      <t>2022.02</t>
    </r>
    <r>
      <rPr>
        <sz val="8"/>
        <color theme="1"/>
        <rFont val="宋体"/>
        <family val="3"/>
        <charset val="134"/>
      </rPr>
      <t>项目型确认收入</t>
    </r>
  </si>
  <si>
    <r>
      <t>2022.03</t>
    </r>
    <r>
      <rPr>
        <sz val="8"/>
        <color theme="1"/>
        <rFont val="宋体"/>
        <family val="3"/>
        <charset val="134"/>
      </rPr>
      <t>项目型确认收入</t>
    </r>
  </si>
  <si>
    <r>
      <t>2022.04</t>
    </r>
    <r>
      <rPr>
        <sz val="8"/>
        <color theme="1"/>
        <rFont val="宋体"/>
        <family val="3"/>
        <charset val="134"/>
      </rPr>
      <t>项目型确认收入</t>
    </r>
  </si>
  <si>
    <r>
      <t>2022.05</t>
    </r>
    <r>
      <rPr>
        <sz val="8"/>
        <color theme="1"/>
        <rFont val="宋体"/>
        <family val="3"/>
        <charset val="134"/>
      </rPr>
      <t>项目型确认收入</t>
    </r>
  </si>
  <si>
    <r>
      <t>2022.06</t>
    </r>
    <r>
      <rPr>
        <sz val="8"/>
        <color theme="1"/>
        <rFont val="宋体"/>
        <family val="3"/>
        <charset val="134"/>
      </rPr>
      <t>项目型确认收入</t>
    </r>
  </si>
  <si>
    <r>
      <t>2022.07</t>
    </r>
    <r>
      <rPr>
        <sz val="8"/>
        <color theme="1"/>
        <rFont val="宋体"/>
        <family val="3"/>
        <charset val="134"/>
      </rPr>
      <t>项目型确认收入</t>
    </r>
  </si>
  <si>
    <r>
      <t>2022.08</t>
    </r>
    <r>
      <rPr>
        <sz val="8"/>
        <color theme="1"/>
        <rFont val="宋体"/>
        <family val="3"/>
        <charset val="134"/>
      </rPr>
      <t>项目型确认收入</t>
    </r>
  </si>
  <si>
    <r>
      <t>2022.09</t>
    </r>
    <r>
      <rPr>
        <sz val="8"/>
        <color theme="1"/>
        <rFont val="宋体"/>
        <family val="3"/>
        <charset val="134"/>
      </rPr>
      <t>项目型确认收入</t>
    </r>
  </si>
  <si>
    <r>
      <t>2022.10</t>
    </r>
    <r>
      <rPr>
        <sz val="8"/>
        <color theme="1"/>
        <rFont val="宋体"/>
        <family val="3"/>
        <charset val="134"/>
      </rPr>
      <t>项目型确认收入</t>
    </r>
  </si>
  <si>
    <r>
      <t>2022.11</t>
    </r>
    <r>
      <rPr>
        <sz val="8"/>
        <color theme="1"/>
        <rFont val="宋体"/>
        <family val="3"/>
        <charset val="134"/>
      </rPr>
      <t>项目型确认收入</t>
    </r>
  </si>
  <si>
    <r>
      <t>2022.12</t>
    </r>
    <r>
      <rPr>
        <sz val="8"/>
        <color theme="1"/>
        <rFont val="宋体"/>
        <family val="3"/>
        <charset val="134"/>
      </rPr>
      <t>项目型确认收入</t>
    </r>
  </si>
  <si>
    <r>
      <t>2023</t>
    </r>
    <r>
      <rPr>
        <sz val="8"/>
        <color theme="1"/>
        <rFont val="宋体"/>
        <family val="3"/>
        <charset val="134"/>
      </rPr>
      <t>年项目型确认收入</t>
    </r>
  </si>
  <si>
    <r>
      <t>2024</t>
    </r>
    <r>
      <rPr>
        <sz val="8"/>
        <color theme="1"/>
        <rFont val="宋体"/>
        <family val="3"/>
        <charset val="134"/>
      </rPr>
      <t>年项目型确认收入</t>
    </r>
  </si>
  <si>
    <r>
      <t>2025</t>
    </r>
    <r>
      <rPr>
        <sz val="8"/>
        <color theme="1"/>
        <rFont val="宋体"/>
        <family val="3"/>
        <charset val="134"/>
      </rPr>
      <t>年项目型确认收入</t>
    </r>
  </si>
  <si>
    <r>
      <t>2017-2018</t>
    </r>
    <r>
      <rPr>
        <sz val="8"/>
        <color theme="1"/>
        <rFont val="宋体"/>
        <family val="3"/>
        <charset val="134"/>
      </rPr>
      <t>年项目型确认收入</t>
    </r>
    <r>
      <rPr>
        <sz val="8"/>
        <color theme="1"/>
        <rFont val="Arial Narrow"/>
        <family val="2"/>
      </rPr>
      <t>backlog</t>
    </r>
  </si>
  <si>
    <r>
      <t>2019</t>
    </r>
    <r>
      <rPr>
        <sz val="8"/>
        <color theme="1"/>
        <rFont val="宋体"/>
        <family val="3"/>
        <charset val="134"/>
      </rPr>
      <t>年项目型确认收入</t>
    </r>
    <r>
      <rPr>
        <sz val="8"/>
        <color theme="1"/>
        <rFont val="Arial Narrow"/>
        <family val="2"/>
      </rPr>
      <t>backlog</t>
    </r>
  </si>
  <si>
    <r>
      <t>2020</t>
    </r>
    <r>
      <rPr>
        <sz val="8"/>
        <color theme="1"/>
        <rFont val="宋体"/>
        <family val="3"/>
        <charset val="134"/>
      </rPr>
      <t>年项目型确认收入</t>
    </r>
    <r>
      <rPr>
        <sz val="8"/>
        <color theme="1"/>
        <rFont val="Arial Narrow"/>
        <family val="2"/>
      </rPr>
      <t>backlog</t>
    </r>
  </si>
  <si>
    <r>
      <t>2021</t>
    </r>
    <r>
      <rPr>
        <sz val="8"/>
        <color theme="1"/>
        <rFont val="宋体"/>
        <family val="3"/>
        <charset val="134"/>
      </rPr>
      <t>年项目型确认收入</t>
    </r>
    <r>
      <rPr>
        <sz val="8"/>
        <color theme="1"/>
        <rFont val="Arial Narrow"/>
        <family val="2"/>
      </rPr>
      <t>backlog</t>
    </r>
  </si>
  <si>
    <r>
      <t>2022.01</t>
    </r>
    <r>
      <rPr>
        <sz val="8"/>
        <color theme="1"/>
        <rFont val="宋体"/>
        <family val="3"/>
        <charset val="134"/>
      </rPr>
      <t>项目型确认收入</t>
    </r>
    <r>
      <rPr>
        <sz val="8"/>
        <color theme="1"/>
        <rFont val="Arial Narrow"/>
        <family val="2"/>
      </rPr>
      <t>backlog</t>
    </r>
  </si>
  <si>
    <r>
      <t>2022.02</t>
    </r>
    <r>
      <rPr>
        <sz val="8"/>
        <color theme="1"/>
        <rFont val="宋体"/>
        <family val="3"/>
        <charset val="134"/>
      </rPr>
      <t>项目型确认收入</t>
    </r>
    <r>
      <rPr>
        <sz val="8"/>
        <color theme="1"/>
        <rFont val="Arial Narrow"/>
        <family val="2"/>
      </rPr>
      <t>backlog</t>
    </r>
  </si>
  <si>
    <r>
      <t>2022.03</t>
    </r>
    <r>
      <rPr>
        <sz val="8"/>
        <color theme="1"/>
        <rFont val="宋体"/>
        <family val="3"/>
        <charset val="134"/>
      </rPr>
      <t>项目型确认收入</t>
    </r>
    <r>
      <rPr>
        <sz val="8"/>
        <color theme="1"/>
        <rFont val="Arial Narrow"/>
        <family val="2"/>
      </rPr>
      <t>backlog</t>
    </r>
  </si>
  <si>
    <r>
      <t>2022.04</t>
    </r>
    <r>
      <rPr>
        <sz val="8"/>
        <color theme="1"/>
        <rFont val="宋体"/>
        <family val="3"/>
        <charset val="134"/>
      </rPr>
      <t>项目型确认收入</t>
    </r>
    <r>
      <rPr>
        <sz val="8"/>
        <color theme="1"/>
        <rFont val="Arial Narrow"/>
        <family val="2"/>
      </rPr>
      <t>backlog</t>
    </r>
  </si>
  <si>
    <r>
      <t>2022.05</t>
    </r>
    <r>
      <rPr>
        <sz val="8"/>
        <color theme="1"/>
        <rFont val="宋体"/>
        <family val="3"/>
        <charset val="134"/>
      </rPr>
      <t>项目型确认收入</t>
    </r>
    <r>
      <rPr>
        <sz val="8"/>
        <color theme="1"/>
        <rFont val="Arial Narrow"/>
        <family val="2"/>
      </rPr>
      <t>backlog</t>
    </r>
  </si>
  <si>
    <r>
      <t>2022.06</t>
    </r>
    <r>
      <rPr>
        <sz val="8"/>
        <color theme="1"/>
        <rFont val="宋体"/>
        <family val="3"/>
        <charset val="134"/>
      </rPr>
      <t>项目型确认收入</t>
    </r>
    <r>
      <rPr>
        <sz val="8"/>
        <color theme="1"/>
        <rFont val="Arial Narrow"/>
        <family val="2"/>
      </rPr>
      <t>backlog</t>
    </r>
  </si>
  <si>
    <r>
      <t>2022.07</t>
    </r>
    <r>
      <rPr>
        <sz val="8"/>
        <color theme="1"/>
        <rFont val="宋体"/>
        <family val="3"/>
        <charset val="134"/>
      </rPr>
      <t>项目型确认收入</t>
    </r>
    <r>
      <rPr>
        <sz val="8"/>
        <color theme="1"/>
        <rFont val="Arial Narrow"/>
        <family val="2"/>
      </rPr>
      <t>backlog</t>
    </r>
  </si>
  <si>
    <r>
      <t>2022.08</t>
    </r>
    <r>
      <rPr>
        <sz val="8"/>
        <color theme="1"/>
        <rFont val="宋体"/>
        <family val="3"/>
        <charset val="134"/>
      </rPr>
      <t>项目型确认收入</t>
    </r>
    <r>
      <rPr>
        <sz val="8"/>
        <color theme="1"/>
        <rFont val="Arial Narrow"/>
        <family val="2"/>
      </rPr>
      <t>backlog</t>
    </r>
  </si>
  <si>
    <r>
      <t>2022.09</t>
    </r>
    <r>
      <rPr>
        <sz val="8"/>
        <color theme="1"/>
        <rFont val="宋体"/>
        <family val="3"/>
        <charset val="134"/>
      </rPr>
      <t>项目型确认收入</t>
    </r>
    <r>
      <rPr>
        <sz val="8"/>
        <color theme="1"/>
        <rFont val="Arial Narrow"/>
        <family val="2"/>
      </rPr>
      <t>backlog</t>
    </r>
  </si>
  <si>
    <r>
      <t>2022.10</t>
    </r>
    <r>
      <rPr>
        <sz val="8"/>
        <color theme="1"/>
        <rFont val="宋体"/>
        <family val="3"/>
        <charset val="134"/>
      </rPr>
      <t>项目型确认收入</t>
    </r>
    <r>
      <rPr>
        <sz val="8"/>
        <color theme="1"/>
        <rFont val="Arial Narrow"/>
        <family val="2"/>
      </rPr>
      <t>backlog</t>
    </r>
  </si>
  <si>
    <r>
      <t>2022.11</t>
    </r>
    <r>
      <rPr>
        <sz val="8"/>
        <color theme="1"/>
        <rFont val="宋体"/>
        <family val="3"/>
        <charset val="134"/>
      </rPr>
      <t>项目型确认收入</t>
    </r>
    <r>
      <rPr>
        <sz val="8"/>
        <color theme="1"/>
        <rFont val="Arial Narrow"/>
        <family val="2"/>
      </rPr>
      <t>backlog</t>
    </r>
  </si>
  <si>
    <r>
      <t>2022.12</t>
    </r>
    <r>
      <rPr>
        <sz val="8"/>
        <color theme="1"/>
        <rFont val="宋体"/>
        <family val="3"/>
        <charset val="134"/>
      </rPr>
      <t>项目型确认收入</t>
    </r>
    <r>
      <rPr>
        <sz val="8"/>
        <color theme="1"/>
        <rFont val="Arial Narrow"/>
        <family val="2"/>
      </rPr>
      <t>backlog</t>
    </r>
  </si>
  <si>
    <r>
      <t>2023</t>
    </r>
    <r>
      <rPr>
        <sz val="8"/>
        <color theme="1"/>
        <rFont val="宋体"/>
        <family val="3"/>
        <charset val="134"/>
      </rPr>
      <t>年项目型确认收入</t>
    </r>
    <r>
      <rPr>
        <sz val="8"/>
        <color theme="1"/>
        <rFont val="Arial Narrow"/>
        <family val="2"/>
      </rPr>
      <t>backlog</t>
    </r>
  </si>
  <si>
    <r>
      <t>2024</t>
    </r>
    <r>
      <rPr>
        <sz val="8"/>
        <color theme="1"/>
        <rFont val="宋体"/>
        <family val="3"/>
        <charset val="134"/>
      </rPr>
      <t>年项目型确认收入</t>
    </r>
    <r>
      <rPr>
        <sz val="8"/>
        <color theme="1"/>
        <rFont val="Arial Narrow"/>
        <family val="2"/>
      </rPr>
      <t>backlog</t>
    </r>
  </si>
  <si>
    <r>
      <t>2025</t>
    </r>
    <r>
      <rPr>
        <sz val="8"/>
        <color theme="1"/>
        <rFont val="宋体"/>
        <family val="3"/>
        <charset val="134"/>
      </rPr>
      <t>年项目型确认收入</t>
    </r>
    <r>
      <rPr>
        <sz val="8"/>
        <color theme="1"/>
        <rFont val="Arial Narrow"/>
        <family val="2"/>
      </rPr>
      <t>backlog</t>
    </r>
  </si>
  <si>
    <r>
      <t>2017-2018</t>
    </r>
    <r>
      <rPr>
        <sz val="8"/>
        <color theme="1"/>
        <rFont val="宋体"/>
        <family val="3"/>
        <charset val="134"/>
      </rPr>
      <t>年月跨确认收入</t>
    </r>
  </si>
  <si>
    <r>
      <t>2019</t>
    </r>
    <r>
      <rPr>
        <sz val="8"/>
        <color theme="1"/>
        <rFont val="宋体"/>
        <family val="3"/>
        <charset val="134"/>
      </rPr>
      <t>年月跨确认收入</t>
    </r>
  </si>
  <si>
    <r>
      <t>2020</t>
    </r>
    <r>
      <rPr>
        <sz val="8"/>
        <color theme="1"/>
        <rFont val="宋体"/>
        <family val="3"/>
        <charset val="134"/>
      </rPr>
      <t>年月跨确认收入</t>
    </r>
  </si>
  <si>
    <r>
      <t>2021</t>
    </r>
    <r>
      <rPr>
        <sz val="8"/>
        <color theme="1"/>
        <rFont val="宋体"/>
        <family val="3"/>
        <charset val="134"/>
      </rPr>
      <t>年月跨确认收入</t>
    </r>
  </si>
  <si>
    <r>
      <t>2022</t>
    </r>
    <r>
      <rPr>
        <sz val="8"/>
        <color theme="1"/>
        <rFont val="宋体"/>
        <family val="3"/>
        <charset val="134"/>
      </rPr>
      <t>年月跨确认收入</t>
    </r>
  </si>
  <si>
    <r>
      <t>2022.01</t>
    </r>
    <r>
      <rPr>
        <sz val="8"/>
        <color theme="1"/>
        <rFont val="宋体"/>
        <family val="3"/>
        <charset val="134"/>
      </rPr>
      <t>月跨确认收入</t>
    </r>
  </si>
  <si>
    <r>
      <t>2022.02</t>
    </r>
    <r>
      <rPr>
        <sz val="8"/>
        <color theme="1"/>
        <rFont val="宋体"/>
        <family val="3"/>
        <charset val="134"/>
      </rPr>
      <t>月跨确认收入</t>
    </r>
  </si>
  <si>
    <r>
      <t>2022.03</t>
    </r>
    <r>
      <rPr>
        <sz val="8"/>
        <color theme="1"/>
        <rFont val="宋体"/>
        <family val="3"/>
        <charset val="134"/>
      </rPr>
      <t>月跨确认收入</t>
    </r>
  </si>
  <si>
    <r>
      <t>2022.04</t>
    </r>
    <r>
      <rPr>
        <sz val="8"/>
        <color theme="1"/>
        <rFont val="宋体"/>
        <family val="3"/>
        <charset val="134"/>
      </rPr>
      <t>月跨确认收入</t>
    </r>
  </si>
  <si>
    <r>
      <t>2022.05</t>
    </r>
    <r>
      <rPr>
        <sz val="8"/>
        <color theme="1"/>
        <rFont val="宋体"/>
        <family val="3"/>
        <charset val="134"/>
      </rPr>
      <t>月跨确认收入</t>
    </r>
  </si>
  <si>
    <r>
      <t>2022.06</t>
    </r>
    <r>
      <rPr>
        <sz val="8"/>
        <color theme="1"/>
        <rFont val="宋体"/>
        <family val="3"/>
        <charset val="134"/>
      </rPr>
      <t>月跨确认收入</t>
    </r>
  </si>
  <si>
    <r>
      <t>2022.07</t>
    </r>
    <r>
      <rPr>
        <sz val="8"/>
        <color theme="1"/>
        <rFont val="宋体"/>
        <family val="3"/>
        <charset val="134"/>
      </rPr>
      <t>月跨确认收入</t>
    </r>
  </si>
  <si>
    <r>
      <t>2022.08</t>
    </r>
    <r>
      <rPr>
        <sz val="8"/>
        <color theme="1"/>
        <rFont val="宋体"/>
        <family val="3"/>
        <charset val="134"/>
      </rPr>
      <t>月跨确认收入</t>
    </r>
  </si>
  <si>
    <r>
      <t>2022.09</t>
    </r>
    <r>
      <rPr>
        <sz val="8"/>
        <color theme="1"/>
        <rFont val="宋体"/>
        <family val="3"/>
        <charset val="134"/>
      </rPr>
      <t>月跨确认收入</t>
    </r>
  </si>
  <si>
    <r>
      <t>2022.10</t>
    </r>
    <r>
      <rPr>
        <sz val="8"/>
        <color theme="1"/>
        <rFont val="宋体"/>
        <family val="3"/>
        <charset val="134"/>
      </rPr>
      <t>月跨确认收入</t>
    </r>
  </si>
  <si>
    <r>
      <t>2022.11</t>
    </r>
    <r>
      <rPr>
        <sz val="8"/>
        <color theme="1"/>
        <rFont val="宋体"/>
        <family val="3"/>
        <charset val="134"/>
      </rPr>
      <t>月跨确认收入</t>
    </r>
  </si>
  <si>
    <r>
      <t>2022.12</t>
    </r>
    <r>
      <rPr>
        <sz val="8"/>
        <color theme="1"/>
        <rFont val="宋体"/>
        <family val="3"/>
        <charset val="134"/>
      </rPr>
      <t>月跨确认收入</t>
    </r>
  </si>
  <si>
    <r>
      <t>2023</t>
    </r>
    <r>
      <rPr>
        <sz val="8"/>
        <color theme="1"/>
        <rFont val="宋体"/>
        <family val="3"/>
        <charset val="134"/>
      </rPr>
      <t>年月跨确认收入</t>
    </r>
  </si>
  <si>
    <r>
      <t>2024</t>
    </r>
    <r>
      <rPr>
        <sz val="8"/>
        <color theme="1"/>
        <rFont val="宋体"/>
        <family val="3"/>
        <charset val="134"/>
      </rPr>
      <t>年月跨确认收入</t>
    </r>
  </si>
  <si>
    <r>
      <t>2025</t>
    </r>
    <r>
      <rPr>
        <sz val="8"/>
        <color theme="1"/>
        <rFont val="宋体"/>
        <family val="3"/>
        <charset val="134"/>
      </rPr>
      <t>年月跨确认收入</t>
    </r>
  </si>
  <si>
    <r>
      <t>2017-2018</t>
    </r>
    <r>
      <rPr>
        <sz val="8"/>
        <color theme="1"/>
        <rFont val="宋体"/>
        <family val="3"/>
        <charset val="134"/>
      </rPr>
      <t>年月跨确认收入</t>
    </r>
    <r>
      <rPr>
        <sz val="8"/>
        <color theme="1"/>
        <rFont val="Arial Narrow"/>
        <family val="2"/>
      </rPr>
      <t>backlog</t>
    </r>
  </si>
  <si>
    <r>
      <t>2019</t>
    </r>
    <r>
      <rPr>
        <sz val="8"/>
        <color theme="1"/>
        <rFont val="宋体"/>
        <family val="3"/>
        <charset val="134"/>
      </rPr>
      <t>年月跨确认收入</t>
    </r>
    <r>
      <rPr>
        <sz val="8"/>
        <color theme="1"/>
        <rFont val="Arial Narrow"/>
        <family val="2"/>
      </rPr>
      <t>backlog</t>
    </r>
  </si>
  <si>
    <r>
      <t>2020</t>
    </r>
    <r>
      <rPr>
        <sz val="8"/>
        <color theme="1"/>
        <rFont val="宋体"/>
        <family val="3"/>
        <charset val="134"/>
      </rPr>
      <t>年月跨确认收入</t>
    </r>
    <r>
      <rPr>
        <sz val="8"/>
        <color theme="1"/>
        <rFont val="Arial Narrow"/>
        <family val="2"/>
      </rPr>
      <t>backlog</t>
    </r>
  </si>
  <si>
    <r>
      <t>2021</t>
    </r>
    <r>
      <rPr>
        <sz val="8"/>
        <color theme="1"/>
        <rFont val="宋体"/>
        <family val="3"/>
        <charset val="134"/>
      </rPr>
      <t>年月跨确认收入</t>
    </r>
    <r>
      <rPr>
        <sz val="8"/>
        <color theme="1"/>
        <rFont val="Arial Narrow"/>
        <family val="2"/>
      </rPr>
      <t>backlog</t>
    </r>
  </si>
  <si>
    <r>
      <t>2022.01</t>
    </r>
    <r>
      <rPr>
        <sz val="8"/>
        <color theme="1"/>
        <rFont val="宋体"/>
        <family val="3"/>
        <charset val="134"/>
      </rPr>
      <t>月跨确认收入</t>
    </r>
    <r>
      <rPr>
        <sz val="8"/>
        <color theme="1"/>
        <rFont val="Arial Narrow"/>
        <family val="2"/>
      </rPr>
      <t>backlog</t>
    </r>
  </si>
  <si>
    <r>
      <t>2022.02</t>
    </r>
    <r>
      <rPr>
        <sz val="8"/>
        <color theme="1"/>
        <rFont val="宋体"/>
        <family val="3"/>
        <charset val="134"/>
      </rPr>
      <t>月跨确认收入</t>
    </r>
    <r>
      <rPr>
        <sz val="8"/>
        <color theme="1"/>
        <rFont val="Arial Narrow"/>
        <family val="2"/>
      </rPr>
      <t>backlog</t>
    </r>
  </si>
  <si>
    <r>
      <t>2022.03</t>
    </r>
    <r>
      <rPr>
        <sz val="8"/>
        <color theme="1"/>
        <rFont val="宋体"/>
        <family val="3"/>
        <charset val="134"/>
      </rPr>
      <t>月跨确认收入</t>
    </r>
    <r>
      <rPr>
        <sz val="8"/>
        <color theme="1"/>
        <rFont val="Arial Narrow"/>
        <family val="2"/>
      </rPr>
      <t>backlog</t>
    </r>
  </si>
  <si>
    <r>
      <t>2022.04</t>
    </r>
    <r>
      <rPr>
        <sz val="8"/>
        <color theme="1"/>
        <rFont val="宋体"/>
        <family val="3"/>
        <charset val="134"/>
      </rPr>
      <t>月跨确认收入</t>
    </r>
    <r>
      <rPr>
        <sz val="8"/>
        <color theme="1"/>
        <rFont val="Arial Narrow"/>
        <family val="2"/>
      </rPr>
      <t>backlog</t>
    </r>
  </si>
  <si>
    <r>
      <t>2022.05</t>
    </r>
    <r>
      <rPr>
        <sz val="8"/>
        <color theme="1"/>
        <rFont val="宋体"/>
        <family val="3"/>
        <charset val="134"/>
      </rPr>
      <t>月跨确认收入</t>
    </r>
    <r>
      <rPr>
        <sz val="8"/>
        <color theme="1"/>
        <rFont val="Arial Narrow"/>
        <family val="2"/>
      </rPr>
      <t>backlog</t>
    </r>
  </si>
  <si>
    <r>
      <t>2022.06</t>
    </r>
    <r>
      <rPr>
        <sz val="8"/>
        <color theme="1"/>
        <rFont val="宋体"/>
        <family val="3"/>
        <charset val="134"/>
      </rPr>
      <t>月跨确认收入</t>
    </r>
    <r>
      <rPr>
        <sz val="8"/>
        <color theme="1"/>
        <rFont val="Arial Narrow"/>
        <family val="2"/>
      </rPr>
      <t>backlog</t>
    </r>
  </si>
  <si>
    <r>
      <t>2022.07</t>
    </r>
    <r>
      <rPr>
        <sz val="8"/>
        <color theme="1"/>
        <rFont val="宋体"/>
        <family val="3"/>
        <charset val="134"/>
      </rPr>
      <t>月跨确认收入</t>
    </r>
    <r>
      <rPr>
        <sz val="8"/>
        <color theme="1"/>
        <rFont val="Arial Narrow"/>
        <family val="2"/>
      </rPr>
      <t>backlog</t>
    </r>
  </si>
  <si>
    <r>
      <t>2022.08</t>
    </r>
    <r>
      <rPr>
        <sz val="8"/>
        <color theme="1"/>
        <rFont val="宋体"/>
        <family val="3"/>
        <charset val="134"/>
      </rPr>
      <t>月跨确认收入</t>
    </r>
    <r>
      <rPr>
        <sz val="8"/>
        <color theme="1"/>
        <rFont val="Arial Narrow"/>
        <family val="2"/>
      </rPr>
      <t>backlog</t>
    </r>
  </si>
  <si>
    <r>
      <t>2022.09</t>
    </r>
    <r>
      <rPr>
        <sz val="8"/>
        <color theme="1"/>
        <rFont val="宋体"/>
        <family val="3"/>
        <charset val="134"/>
      </rPr>
      <t>月跨确认收入</t>
    </r>
    <r>
      <rPr>
        <sz val="8"/>
        <color theme="1"/>
        <rFont val="Arial Narrow"/>
        <family val="2"/>
      </rPr>
      <t>backlog</t>
    </r>
  </si>
  <si>
    <r>
      <t>2022.10</t>
    </r>
    <r>
      <rPr>
        <sz val="8"/>
        <color theme="1"/>
        <rFont val="宋体"/>
        <family val="3"/>
        <charset val="134"/>
      </rPr>
      <t>月跨确认收入</t>
    </r>
    <r>
      <rPr>
        <sz val="8"/>
        <color theme="1"/>
        <rFont val="Arial Narrow"/>
        <family val="2"/>
      </rPr>
      <t>backlog</t>
    </r>
  </si>
  <si>
    <r>
      <t>2022.11</t>
    </r>
    <r>
      <rPr>
        <sz val="8"/>
        <color theme="1"/>
        <rFont val="宋体"/>
        <family val="3"/>
        <charset val="134"/>
      </rPr>
      <t>月跨确认收入</t>
    </r>
    <r>
      <rPr>
        <sz val="8"/>
        <color theme="1"/>
        <rFont val="Arial Narrow"/>
        <family val="2"/>
      </rPr>
      <t>backlog</t>
    </r>
  </si>
  <si>
    <r>
      <t>2022.12</t>
    </r>
    <r>
      <rPr>
        <sz val="8"/>
        <color theme="1"/>
        <rFont val="宋体"/>
        <family val="3"/>
        <charset val="134"/>
      </rPr>
      <t>月跨确认收入</t>
    </r>
    <r>
      <rPr>
        <sz val="8"/>
        <color theme="1"/>
        <rFont val="Arial Narrow"/>
        <family val="2"/>
      </rPr>
      <t>backlog</t>
    </r>
  </si>
  <si>
    <r>
      <t>2023</t>
    </r>
    <r>
      <rPr>
        <sz val="8"/>
        <color theme="1"/>
        <rFont val="宋体"/>
        <family val="3"/>
        <charset val="134"/>
      </rPr>
      <t>年月跨确认收入</t>
    </r>
    <r>
      <rPr>
        <sz val="8"/>
        <color theme="1"/>
        <rFont val="Arial Narrow"/>
        <family val="2"/>
      </rPr>
      <t>backlog</t>
    </r>
  </si>
  <si>
    <r>
      <t>2024</t>
    </r>
    <r>
      <rPr>
        <sz val="8"/>
        <color theme="1"/>
        <rFont val="宋体"/>
        <family val="3"/>
        <charset val="134"/>
      </rPr>
      <t>年月跨确认收入</t>
    </r>
    <r>
      <rPr>
        <sz val="8"/>
        <color theme="1"/>
        <rFont val="Arial Narrow"/>
        <family val="2"/>
      </rPr>
      <t>backlog</t>
    </r>
  </si>
  <si>
    <r>
      <t>2025</t>
    </r>
    <r>
      <rPr>
        <sz val="8"/>
        <color theme="1"/>
        <rFont val="宋体"/>
        <family val="3"/>
        <charset val="134"/>
      </rPr>
      <t>年月跨确认收入</t>
    </r>
    <r>
      <rPr>
        <sz val="8"/>
        <color theme="1"/>
        <rFont val="Arial Narrow"/>
        <family val="2"/>
      </rPr>
      <t>backlog</t>
    </r>
  </si>
  <si>
    <r>
      <t>2017-2018</t>
    </r>
    <r>
      <rPr>
        <sz val="8"/>
        <color theme="1"/>
        <rFont val="宋体"/>
        <family val="3"/>
        <charset val="134"/>
      </rPr>
      <t>年收入确认</t>
    </r>
    <r>
      <rPr>
        <sz val="8"/>
        <color theme="1"/>
        <rFont val="Arial Narrow"/>
        <family val="2"/>
      </rPr>
      <t>backlog</t>
    </r>
    <r>
      <rPr>
        <sz val="8"/>
        <color theme="1"/>
        <rFont val="宋体"/>
        <family val="3"/>
        <charset val="134"/>
      </rPr>
      <t>合计</t>
    </r>
  </si>
  <si>
    <r>
      <t>2019</t>
    </r>
    <r>
      <rPr>
        <sz val="8"/>
        <color theme="1"/>
        <rFont val="宋体"/>
        <family val="3"/>
        <charset val="134"/>
      </rPr>
      <t>年收入确认</t>
    </r>
    <r>
      <rPr>
        <sz val="8"/>
        <color theme="1"/>
        <rFont val="Arial Narrow"/>
        <family val="2"/>
      </rPr>
      <t>backlog</t>
    </r>
    <r>
      <rPr>
        <sz val="8"/>
        <color theme="1"/>
        <rFont val="宋体"/>
        <family val="3"/>
        <charset val="134"/>
      </rPr>
      <t>合计</t>
    </r>
  </si>
  <si>
    <r>
      <t>2020</t>
    </r>
    <r>
      <rPr>
        <sz val="8"/>
        <color theme="1"/>
        <rFont val="宋体"/>
        <family val="3"/>
        <charset val="134"/>
      </rPr>
      <t>年收入确认</t>
    </r>
    <r>
      <rPr>
        <sz val="8"/>
        <color theme="1"/>
        <rFont val="Arial Narrow"/>
        <family val="2"/>
      </rPr>
      <t>backlog</t>
    </r>
    <r>
      <rPr>
        <sz val="8"/>
        <color theme="1"/>
        <rFont val="宋体"/>
        <family val="3"/>
        <charset val="134"/>
      </rPr>
      <t>合计</t>
    </r>
  </si>
  <si>
    <r>
      <t>2021</t>
    </r>
    <r>
      <rPr>
        <sz val="8"/>
        <color theme="1"/>
        <rFont val="宋体"/>
        <family val="3"/>
        <charset val="134"/>
      </rPr>
      <t>年收入确认</t>
    </r>
    <r>
      <rPr>
        <sz val="8"/>
        <color theme="1"/>
        <rFont val="Arial Narrow"/>
        <family val="2"/>
      </rPr>
      <t>backlog</t>
    </r>
    <r>
      <rPr>
        <sz val="8"/>
        <color theme="1"/>
        <rFont val="宋体"/>
        <family val="3"/>
        <charset val="134"/>
      </rPr>
      <t>合计</t>
    </r>
  </si>
  <si>
    <r>
      <t>2022.01</t>
    </r>
    <r>
      <rPr>
        <sz val="8"/>
        <color theme="1"/>
        <rFont val="宋体"/>
        <family val="3"/>
        <charset val="134"/>
      </rPr>
      <t>收入确认</t>
    </r>
    <r>
      <rPr>
        <sz val="8"/>
        <color theme="1"/>
        <rFont val="Arial Narrow"/>
        <family val="2"/>
      </rPr>
      <t>backlog</t>
    </r>
    <r>
      <rPr>
        <sz val="8"/>
        <color theme="1"/>
        <rFont val="宋体"/>
        <family val="3"/>
        <charset val="134"/>
      </rPr>
      <t>合计</t>
    </r>
  </si>
  <si>
    <r>
      <t>2022.02</t>
    </r>
    <r>
      <rPr>
        <sz val="8"/>
        <color theme="1"/>
        <rFont val="宋体"/>
        <family val="3"/>
        <charset val="134"/>
      </rPr>
      <t>收入确认</t>
    </r>
    <r>
      <rPr>
        <sz val="8"/>
        <color theme="1"/>
        <rFont val="Arial Narrow"/>
        <family val="2"/>
      </rPr>
      <t>backlog</t>
    </r>
    <r>
      <rPr>
        <sz val="8"/>
        <color theme="1"/>
        <rFont val="宋体"/>
        <family val="3"/>
        <charset val="134"/>
      </rPr>
      <t>合计</t>
    </r>
  </si>
  <si>
    <r>
      <t>2022.03</t>
    </r>
    <r>
      <rPr>
        <sz val="8"/>
        <color theme="1"/>
        <rFont val="宋体"/>
        <family val="3"/>
        <charset val="134"/>
      </rPr>
      <t>收入确认</t>
    </r>
    <r>
      <rPr>
        <sz val="8"/>
        <color theme="1"/>
        <rFont val="Arial Narrow"/>
        <family val="2"/>
      </rPr>
      <t>backlog</t>
    </r>
    <r>
      <rPr>
        <sz val="8"/>
        <color theme="1"/>
        <rFont val="宋体"/>
        <family val="3"/>
        <charset val="134"/>
      </rPr>
      <t>合计</t>
    </r>
  </si>
  <si>
    <r>
      <t>2022.04</t>
    </r>
    <r>
      <rPr>
        <sz val="8"/>
        <color theme="1"/>
        <rFont val="宋体"/>
        <family val="3"/>
        <charset val="134"/>
      </rPr>
      <t>收入确认</t>
    </r>
    <r>
      <rPr>
        <sz val="8"/>
        <color theme="1"/>
        <rFont val="Arial Narrow"/>
        <family val="2"/>
      </rPr>
      <t>backlog</t>
    </r>
    <r>
      <rPr>
        <sz val="8"/>
        <color theme="1"/>
        <rFont val="宋体"/>
        <family val="3"/>
        <charset val="134"/>
      </rPr>
      <t>合计</t>
    </r>
  </si>
  <si>
    <r>
      <t>2022.05</t>
    </r>
    <r>
      <rPr>
        <sz val="8"/>
        <color theme="1"/>
        <rFont val="宋体"/>
        <family val="3"/>
        <charset val="134"/>
      </rPr>
      <t>收入确认</t>
    </r>
    <r>
      <rPr>
        <sz val="8"/>
        <color theme="1"/>
        <rFont val="Arial Narrow"/>
        <family val="2"/>
      </rPr>
      <t>backlog</t>
    </r>
    <r>
      <rPr>
        <sz val="8"/>
        <color theme="1"/>
        <rFont val="宋体"/>
        <family val="3"/>
        <charset val="134"/>
      </rPr>
      <t>合计</t>
    </r>
  </si>
  <si>
    <r>
      <t>2022.06</t>
    </r>
    <r>
      <rPr>
        <sz val="8"/>
        <color theme="1"/>
        <rFont val="宋体"/>
        <family val="3"/>
        <charset val="134"/>
      </rPr>
      <t>收入确认</t>
    </r>
    <r>
      <rPr>
        <sz val="8"/>
        <color theme="1"/>
        <rFont val="Arial Narrow"/>
        <family val="2"/>
      </rPr>
      <t>backlog</t>
    </r>
    <r>
      <rPr>
        <sz val="8"/>
        <color theme="1"/>
        <rFont val="宋体"/>
        <family val="3"/>
        <charset val="134"/>
      </rPr>
      <t>合计</t>
    </r>
  </si>
  <si>
    <r>
      <t>2022.07</t>
    </r>
    <r>
      <rPr>
        <sz val="8"/>
        <color theme="1"/>
        <rFont val="宋体"/>
        <family val="3"/>
        <charset val="134"/>
      </rPr>
      <t>收入确认</t>
    </r>
    <r>
      <rPr>
        <sz val="8"/>
        <color theme="1"/>
        <rFont val="Arial Narrow"/>
        <family val="2"/>
      </rPr>
      <t>backlog</t>
    </r>
    <r>
      <rPr>
        <sz val="8"/>
        <color theme="1"/>
        <rFont val="宋体"/>
        <family val="3"/>
        <charset val="134"/>
      </rPr>
      <t>合计</t>
    </r>
  </si>
  <si>
    <r>
      <t>2022.08</t>
    </r>
    <r>
      <rPr>
        <sz val="8"/>
        <color theme="1"/>
        <rFont val="宋体"/>
        <family val="3"/>
        <charset val="134"/>
      </rPr>
      <t>收入确认</t>
    </r>
    <r>
      <rPr>
        <sz val="8"/>
        <color theme="1"/>
        <rFont val="Arial Narrow"/>
        <family val="2"/>
      </rPr>
      <t>backlog</t>
    </r>
    <r>
      <rPr>
        <sz val="8"/>
        <color theme="1"/>
        <rFont val="宋体"/>
        <family val="3"/>
        <charset val="134"/>
      </rPr>
      <t>合计</t>
    </r>
  </si>
  <si>
    <r>
      <t>2022.09</t>
    </r>
    <r>
      <rPr>
        <sz val="8"/>
        <color theme="1"/>
        <rFont val="宋体"/>
        <family val="3"/>
        <charset val="134"/>
      </rPr>
      <t>收入确认</t>
    </r>
    <r>
      <rPr>
        <sz val="8"/>
        <color theme="1"/>
        <rFont val="Arial Narrow"/>
        <family val="2"/>
      </rPr>
      <t>backlog</t>
    </r>
    <r>
      <rPr>
        <sz val="8"/>
        <color theme="1"/>
        <rFont val="宋体"/>
        <family val="3"/>
        <charset val="134"/>
      </rPr>
      <t>合计</t>
    </r>
  </si>
  <si>
    <r>
      <t>2022.10</t>
    </r>
    <r>
      <rPr>
        <sz val="8"/>
        <color theme="1"/>
        <rFont val="宋体"/>
        <family val="3"/>
        <charset val="134"/>
      </rPr>
      <t>收入确认</t>
    </r>
    <r>
      <rPr>
        <sz val="8"/>
        <color theme="1"/>
        <rFont val="Arial Narrow"/>
        <family val="2"/>
      </rPr>
      <t>backlog</t>
    </r>
    <r>
      <rPr>
        <sz val="8"/>
        <color theme="1"/>
        <rFont val="宋体"/>
        <family val="3"/>
        <charset val="134"/>
      </rPr>
      <t>合计</t>
    </r>
  </si>
  <si>
    <r>
      <t>2022.11</t>
    </r>
    <r>
      <rPr>
        <sz val="8"/>
        <color theme="1"/>
        <rFont val="宋体"/>
        <family val="3"/>
        <charset val="134"/>
      </rPr>
      <t>收入确认</t>
    </r>
    <r>
      <rPr>
        <sz val="8"/>
        <color theme="1"/>
        <rFont val="Arial Narrow"/>
        <family val="2"/>
      </rPr>
      <t>backlog</t>
    </r>
    <r>
      <rPr>
        <sz val="8"/>
        <color theme="1"/>
        <rFont val="宋体"/>
        <family val="3"/>
        <charset val="134"/>
      </rPr>
      <t>合计</t>
    </r>
  </si>
  <si>
    <r>
      <t>2022.12</t>
    </r>
    <r>
      <rPr>
        <sz val="8"/>
        <color theme="1"/>
        <rFont val="宋体"/>
        <family val="3"/>
        <charset val="134"/>
      </rPr>
      <t>收入确认</t>
    </r>
    <r>
      <rPr>
        <sz val="8"/>
        <color theme="1"/>
        <rFont val="Arial Narrow"/>
        <family val="2"/>
      </rPr>
      <t>backlog</t>
    </r>
    <r>
      <rPr>
        <sz val="8"/>
        <color theme="1"/>
        <rFont val="宋体"/>
        <family val="3"/>
        <charset val="134"/>
      </rPr>
      <t>合计</t>
    </r>
  </si>
  <si>
    <r>
      <t>2023</t>
    </r>
    <r>
      <rPr>
        <sz val="8"/>
        <color theme="1"/>
        <rFont val="宋体"/>
        <family val="3"/>
        <charset val="134"/>
      </rPr>
      <t>年收入确认</t>
    </r>
    <r>
      <rPr>
        <sz val="8"/>
        <color theme="1"/>
        <rFont val="Arial Narrow"/>
        <family val="2"/>
      </rPr>
      <t>backlog</t>
    </r>
    <r>
      <rPr>
        <sz val="8"/>
        <color theme="1"/>
        <rFont val="宋体"/>
        <family val="3"/>
        <charset val="134"/>
      </rPr>
      <t>合计</t>
    </r>
  </si>
  <si>
    <r>
      <t>2024</t>
    </r>
    <r>
      <rPr>
        <sz val="8"/>
        <color theme="1"/>
        <rFont val="宋体"/>
        <family val="3"/>
        <charset val="134"/>
      </rPr>
      <t>年收入确认</t>
    </r>
    <r>
      <rPr>
        <sz val="8"/>
        <color theme="1"/>
        <rFont val="Arial Narrow"/>
        <family val="2"/>
      </rPr>
      <t>backlog</t>
    </r>
    <r>
      <rPr>
        <sz val="8"/>
        <color theme="1"/>
        <rFont val="宋体"/>
        <family val="3"/>
        <charset val="134"/>
      </rPr>
      <t>合计</t>
    </r>
  </si>
  <si>
    <r>
      <t>2025</t>
    </r>
    <r>
      <rPr>
        <sz val="8"/>
        <color theme="1"/>
        <rFont val="宋体"/>
        <family val="3"/>
        <charset val="134"/>
      </rPr>
      <t>年收入确认</t>
    </r>
    <r>
      <rPr>
        <sz val="8"/>
        <color theme="1"/>
        <rFont val="Arial Narrow"/>
        <family val="2"/>
      </rPr>
      <t>backlog</t>
    </r>
    <r>
      <rPr>
        <sz val="8"/>
        <color theme="1"/>
        <rFont val="宋体"/>
        <family val="3"/>
        <charset val="134"/>
      </rPr>
      <t>合计</t>
    </r>
  </si>
  <si>
    <r>
      <t>2017-2018</t>
    </r>
    <r>
      <rPr>
        <sz val="8"/>
        <color theme="1"/>
        <rFont val="宋体"/>
        <family val="3"/>
        <charset val="134"/>
      </rPr>
      <t>年第三方采购成本</t>
    </r>
  </si>
  <si>
    <r>
      <t>2019</t>
    </r>
    <r>
      <rPr>
        <sz val="8"/>
        <color theme="1"/>
        <rFont val="宋体"/>
        <family val="3"/>
        <charset val="134"/>
      </rPr>
      <t>年第三方采购成本</t>
    </r>
  </si>
  <si>
    <r>
      <t>2020</t>
    </r>
    <r>
      <rPr>
        <sz val="8"/>
        <color theme="1"/>
        <rFont val="宋体"/>
        <family val="3"/>
        <charset val="134"/>
      </rPr>
      <t>年第三方采购成本</t>
    </r>
  </si>
  <si>
    <r>
      <t>2021</t>
    </r>
    <r>
      <rPr>
        <sz val="8"/>
        <color theme="1"/>
        <rFont val="宋体"/>
        <family val="3"/>
        <charset val="134"/>
      </rPr>
      <t>年第三方采购成本</t>
    </r>
  </si>
  <si>
    <r>
      <t>2022.01</t>
    </r>
    <r>
      <rPr>
        <sz val="8"/>
        <color theme="1"/>
        <rFont val="宋体"/>
        <family val="3"/>
        <charset val="134"/>
      </rPr>
      <t>第三方采购成本</t>
    </r>
  </si>
  <si>
    <r>
      <t>2022.02</t>
    </r>
    <r>
      <rPr>
        <sz val="8"/>
        <color theme="1"/>
        <rFont val="宋体"/>
        <family val="3"/>
        <charset val="134"/>
      </rPr>
      <t>第三方采购成本</t>
    </r>
  </si>
  <si>
    <r>
      <t>2022.03</t>
    </r>
    <r>
      <rPr>
        <sz val="8"/>
        <color theme="1"/>
        <rFont val="宋体"/>
        <family val="3"/>
        <charset val="134"/>
      </rPr>
      <t>第三方采购成本</t>
    </r>
  </si>
  <si>
    <r>
      <t>2022.04</t>
    </r>
    <r>
      <rPr>
        <sz val="8"/>
        <color theme="1"/>
        <rFont val="宋体"/>
        <family val="3"/>
        <charset val="134"/>
      </rPr>
      <t>第三方采购成本</t>
    </r>
  </si>
  <si>
    <r>
      <t>2022.05</t>
    </r>
    <r>
      <rPr>
        <sz val="8"/>
        <color theme="1"/>
        <rFont val="宋体"/>
        <family val="3"/>
        <charset val="134"/>
      </rPr>
      <t>第三方采购成本</t>
    </r>
  </si>
  <si>
    <r>
      <t>2022.06</t>
    </r>
    <r>
      <rPr>
        <sz val="8"/>
        <color theme="1"/>
        <rFont val="宋体"/>
        <family val="3"/>
        <charset val="134"/>
      </rPr>
      <t>第三方采购成本</t>
    </r>
  </si>
  <si>
    <r>
      <t>2022.07</t>
    </r>
    <r>
      <rPr>
        <sz val="8"/>
        <color theme="1"/>
        <rFont val="宋体"/>
        <family val="3"/>
        <charset val="134"/>
      </rPr>
      <t>第三方采购成本</t>
    </r>
  </si>
  <si>
    <r>
      <t>2022.08</t>
    </r>
    <r>
      <rPr>
        <sz val="8"/>
        <color theme="1"/>
        <rFont val="宋体"/>
        <family val="3"/>
        <charset val="134"/>
      </rPr>
      <t>第三方采购成本</t>
    </r>
  </si>
  <si>
    <r>
      <t>2022.09</t>
    </r>
    <r>
      <rPr>
        <sz val="8"/>
        <color theme="1"/>
        <rFont val="宋体"/>
        <family val="3"/>
        <charset val="134"/>
      </rPr>
      <t>第三方采购成本</t>
    </r>
  </si>
  <si>
    <r>
      <t>2022.10</t>
    </r>
    <r>
      <rPr>
        <sz val="8"/>
        <color theme="1"/>
        <rFont val="宋体"/>
        <family val="3"/>
        <charset val="134"/>
      </rPr>
      <t>第三方采购成本</t>
    </r>
  </si>
  <si>
    <r>
      <t>2022.11</t>
    </r>
    <r>
      <rPr>
        <sz val="8"/>
        <color theme="1"/>
        <rFont val="宋体"/>
        <family val="3"/>
        <charset val="134"/>
      </rPr>
      <t>第三方采购成本</t>
    </r>
  </si>
  <si>
    <r>
      <t>2022.12</t>
    </r>
    <r>
      <rPr>
        <sz val="8"/>
        <color theme="1"/>
        <rFont val="宋体"/>
        <family val="3"/>
        <charset val="134"/>
      </rPr>
      <t>第三方采购成本</t>
    </r>
  </si>
  <si>
    <r>
      <t>2023</t>
    </r>
    <r>
      <rPr>
        <sz val="8"/>
        <color theme="1"/>
        <rFont val="宋体"/>
        <family val="3"/>
        <charset val="134"/>
      </rPr>
      <t>年第三方采购成本</t>
    </r>
  </si>
  <si>
    <r>
      <t>2024</t>
    </r>
    <r>
      <rPr>
        <sz val="8"/>
        <color theme="1"/>
        <rFont val="宋体"/>
        <family val="3"/>
        <charset val="134"/>
      </rPr>
      <t>年第三方采购成本</t>
    </r>
  </si>
  <si>
    <r>
      <t>2025</t>
    </r>
    <r>
      <rPr>
        <sz val="8"/>
        <color theme="1"/>
        <rFont val="宋体"/>
        <family val="3"/>
        <charset val="134"/>
      </rPr>
      <t>年第三方采购成本</t>
    </r>
  </si>
  <si>
    <r>
      <t>2017-2018</t>
    </r>
    <r>
      <rPr>
        <sz val="8"/>
        <color theme="1"/>
        <rFont val="宋体"/>
        <family val="3"/>
        <charset val="134"/>
      </rPr>
      <t>年实施成本</t>
    </r>
  </si>
  <si>
    <r>
      <t>2019</t>
    </r>
    <r>
      <rPr>
        <sz val="8"/>
        <color theme="1"/>
        <rFont val="宋体"/>
        <family val="3"/>
        <charset val="134"/>
      </rPr>
      <t>年实施成本</t>
    </r>
  </si>
  <si>
    <r>
      <t>2020</t>
    </r>
    <r>
      <rPr>
        <sz val="8"/>
        <color theme="1"/>
        <rFont val="宋体"/>
        <family val="3"/>
        <charset val="134"/>
      </rPr>
      <t>年实施成本</t>
    </r>
  </si>
  <si>
    <r>
      <t>2021</t>
    </r>
    <r>
      <rPr>
        <sz val="8"/>
        <color theme="1"/>
        <rFont val="宋体"/>
        <family val="3"/>
        <charset val="134"/>
      </rPr>
      <t>年实施成本</t>
    </r>
  </si>
  <si>
    <r>
      <t>2022.01</t>
    </r>
    <r>
      <rPr>
        <sz val="8"/>
        <color theme="1"/>
        <rFont val="宋体"/>
        <family val="3"/>
        <charset val="134"/>
      </rPr>
      <t>实施成本</t>
    </r>
  </si>
  <si>
    <r>
      <t>2022.02</t>
    </r>
    <r>
      <rPr>
        <sz val="8"/>
        <color theme="1"/>
        <rFont val="宋体"/>
        <family val="3"/>
        <charset val="134"/>
      </rPr>
      <t>实施成本</t>
    </r>
  </si>
  <si>
    <r>
      <t>2022.03</t>
    </r>
    <r>
      <rPr>
        <sz val="8"/>
        <color theme="1"/>
        <rFont val="宋体"/>
        <family val="3"/>
        <charset val="134"/>
      </rPr>
      <t>实施成本</t>
    </r>
  </si>
  <si>
    <r>
      <t>2022.04</t>
    </r>
    <r>
      <rPr>
        <sz val="8"/>
        <color theme="1"/>
        <rFont val="宋体"/>
        <family val="3"/>
        <charset val="134"/>
      </rPr>
      <t>实施成本</t>
    </r>
  </si>
  <si>
    <r>
      <t>2022.05</t>
    </r>
    <r>
      <rPr>
        <sz val="8"/>
        <color theme="1"/>
        <rFont val="宋体"/>
        <family val="3"/>
        <charset val="134"/>
      </rPr>
      <t>实施成本</t>
    </r>
  </si>
  <si>
    <r>
      <t>2022.06</t>
    </r>
    <r>
      <rPr>
        <sz val="8"/>
        <color theme="1"/>
        <rFont val="宋体"/>
        <family val="3"/>
        <charset val="134"/>
      </rPr>
      <t>实施成本</t>
    </r>
  </si>
  <si>
    <r>
      <t>2022.07</t>
    </r>
    <r>
      <rPr>
        <sz val="8"/>
        <color theme="1"/>
        <rFont val="宋体"/>
        <family val="3"/>
        <charset val="134"/>
      </rPr>
      <t>实施成本</t>
    </r>
  </si>
  <si>
    <r>
      <t>2022.08</t>
    </r>
    <r>
      <rPr>
        <sz val="8"/>
        <color theme="1"/>
        <rFont val="宋体"/>
        <family val="3"/>
        <charset val="134"/>
      </rPr>
      <t>实施成本</t>
    </r>
  </si>
  <si>
    <r>
      <t>2022.09</t>
    </r>
    <r>
      <rPr>
        <sz val="8"/>
        <color theme="1"/>
        <rFont val="宋体"/>
        <family val="3"/>
        <charset val="134"/>
      </rPr>
      <t>实施成本</t>
    </r>
  </si>
  <si>
    <r>
      <t>2022.10</t>
    </r>
    <r>
      <rPr>
        <sz val="8"/>
        <color theme="1"/>
        <rFont val="宋体"/>
        <family val="3"/>
        <charset val="134"/>
      </rPr>
      <t>实施成本</t>
    </r>
  </si>
  <si>
    <r>
      <t>2022.11</t>
    </r>
    <r>
      <rPr>
        <sz val="8"/>
        <color theme="1"/>
        <rFont val="宋体"/>
        <family val="3"/>
        <charset val="134"/>
      </rPr>
      <t>实施成本</t>
    </r>
  </si>
  <si>
    <r>
      <t>2022.12</t>
    </r>
    <r>
      <rPr>
        <sz val="8"/>
        <color theme="1"/>
        <rFont val="宋体"/>
        <family val="3"/>
        <charset val="134"/>
      </rPr>
      <t>实施成本</t>
    </r>
  </si>
  <si>
    <r>
      <t>2023</t>
    </r>
    <r>
      <rPr>
        <sz val="8"/>
        <color theme="1"/>
        <rFont val="宋体"/>
        <family val="3"/>
        <charset val="134"/>
      </rPr>
      <t>年实施成本</t>
    </r>
  </si>
  <si>
    <r>
      <t>2024</t>
    </r>
    <r>
      <rPr>
        <sz val="8"/>
        <color theme="1"/>
        <rFont val="宋体"/>
        <family val="3"/>
        <charset val="134"/>
      </rPr>
      <t>年实施成本</t>
    </r>
  </si>
  <si>
    <r>
      <t>2025</t>
    </r>
    <r>
      <rPr>
        <sz val="8"/>
        <color theme="1"/>
        <rFont val="宋体"/>
        <family val="3"/>
        <charset val="134"/>
      </rPr>
      <t>年实施成本</t>
    </r>
  </si>
  <si>
    <r>
      <t>2017-2018</t>
    </r>
    <r>
      <rPr>
        <sz val="8"/>
        <color theme="1"/>
        <rFont val="宋体"/>
        <family val="3"/>
        <charset val="134"/>
      </rPr>
      <t>年市场成本</t>
    </r>
  </si>
  <si>
    <r>
      <t>2019</t>
    </r>
    <r>
      <rPr>
        <sz val="8"/>
        <color theme="1"/>
        <rFont val="宋体"/>
        <family val="3"/>
        <charset val="134"/>
      </rPr>
      <t>年市场成本</t>
    </r>
  </si>
  <si>
    <r>
      <t>2020</t>
    </r>
    <r>
      <rPr>
        <sz val="8"/>
        <color theme="1"/>
        <rFont val="宋体"/>
        <family val="3"/>
        <charset val="134"/>
      </rPr>
      <t>年市场成本</t>
    </r>
  </si>
  <si>
    <r>
      <t>2021</t>
    </r>
    <r>
      <rPr>
        <sz val="8"/>
        <color theme="1"/>
        <rFont val="宋体"/>
        <family val="3"/>
        <charset val="134"/>
      </rPr>
      <t>年市场成本</t>
    </r>
  </si>
  <si>
    <r>
      <t>2022.01</t>
    </r>
    <r>
      <rPr>
        <sz val="8"/>
        <color theme="1"/>
        <rFont val="宋体"/>
        <family val="3"/>
        <charset val="134"/>
      </rPr>
      <t>市场成本</t>
    </r>
  </si>
  <si>
    <r>
      <t>2022.02</t>
    </r>
    <r>
      <rPr>
        <sz val="8"/>
        <color theme="1"/>
        <rFont val="宋体"/>
        <family val="3"/>
        <charset val="134"/>
      </rPr>
      <t>市场成本</t>
    </r>
  </si>
  <si>
    <r>
      <t>2022.03</t>
    </r>
    <r>
      <rPr>
        <sz val="8"/>
        <color theme="1"/>
        <rFont val="宋体"/>
        <family val="3"/>
        <charset val="134"/>
      </rPr>
      <t>市场成本</t>
    </r>
  </si>
  <si>
    <r>
      <t>2022.04</t>
    </r>
    <r>
      <rPr>
        <sz val="8"/>
        <color theme="1"/>
        <rFont val="宋体"/>
        <family val="3"/>
        <charset val="134"/>
      </rPr>
      <t>市场成本</t>
    </r>
  </si>
  <si>
    <r>
      <t>2022.05</t>
    </r>
    <r>
      <rPr>
        <sz val="8"/>
        <color theme="1"/>
        <rFont val="宋体"/>
        <family val="3"/>
        <charset val="134"/>
      </rPr>
      <t>市场成本</t>
    </r>
  </si>
  <si>
    <r>
      <t>2022.06</t>
    </r>
    <r>
      <rPr>
        <sz val="8"/>
        <color theme="1"/>
        <rFont val="宋体"/>
        <family val="3"/>
        <charset val="134"/>
      </rPr>
      <t>市场成本</t>
    </r>
  </si>
  <si>
    <r>
      <t>2022.07</t>
    </r>
    <r>
      <rPr>
        <sz val="8"/>
        <color theme="1"/>
        <rFont val="宋体"/>
        <family val="3"/>
        <charset val="134"/>
      </rPr>
      <t>市场成本</t>
    </r>
  </si>
  <si>
    <r>
      <t>2022.08</t>
    </r>
    <r>
      <rPr>
        <sz val="8"/>
        <color theme="1"/>
        <rFont val="宋体"/>
        <family val="3"/>
        <charset val="134"/>
      </rPr>
      <t>市场成本</t>
    </r>
  </si>
  <si>
    <r>
      <t>2022.09</t>
    </r>
    <r>
      <rPr>
        <sz val="8"/>
        <color theme="1"/>
        <rFont val="宋体"/>
        <family val="3"/>
        <charset val="134"/>
      </rPr>
      <t>市场成本</t>
    </r>
  </si>
  <si>
    <r>
      <t>2022.10</t>
    </r>
    <r>
      <rPr>
        <sz val="8"/>
        <color theme="1"/>
        <rFont val="宋体"/>
        <family val="3"/>
        <charset val="134"/>
      </rPr>
      <t>市场成本</t>
    </r>
  </si>
  <si>
    <r>
      <t>2022.11</t>
    </r>
    <r>
      <rPr>
        <sz val="8"/>
        <color theme="1"/>
        <rFont val="宋体"/>
        <family val="3"/>
        <charset val="134"/>
      </rPr>
      <t>市场成本</t>
    </r>
  </si>
  <si>
    <r>
      <t>2022.12</t>
    </r>
    <r>
      <rPr>
        <sz val="8"/>
        <color theme="1"/>
        <rFont val="宋体"/>
        <family val="3"/>
        <charset val="134"/>
      </rPr>
      <t>市场成本</t>
    </r>
  </si>
  <si>
    <r>
      <t>2023</t>
    </r>
    <r>
      <rPr>
        <sz val="8"/>
        <color theme="1"/>
        <rFont val="宋体"/>
        <family val="3"/>
        <charset val="134"/>
      </rPr>
      <t>年市场成本</t>
    </r>
  </si>
  <si>
    <r>
      <t>2024</t>
    </r>
    <r>
      <rPr>
        <sz val="8"/>
        <color theme="1"/>
        <rFont val="宋体"/>
        <family val="3"/>
        <charset val="134"/>
      </rPr>
      <t>年市场成本</t>
    </r>
  </si>
  <si>
    <r>
      <t>2025</t>
    </r>
    <r>
      <rPr>
        <sz val="8"/>
        <color theme="1"/>
        <rFont val="宋体"/>
        <family val="3"/>
        <charset val="134"/>
      </rPr>
      <t>年市场成本</t>
    </r>
  </si>
  <si>
    <r>
      <t>2017-2018</t>
    </r>
    <r>
      <rPr>
        <sz val="8"/>
        <color theme="1"/>
        <rFont val="宋体"/>
        <family val="3"/>
        <charset val="134"/>
      </rPr>
      <t>年项目成本合计</t>
    </r>
  </si>
  <si>
    <r>
      <t>2019</t>
    </r>
    <r>
      <rPr>
        <sz val="8"/>
        <color theme="1"/>
        <rFont val="宋体"/>
        <family val="3"/>
        <charset val="134"/>
      </rPr>
      <t>年项目成本合计</t>
    </r>
  </si>
  <si>
    <r>
      <t>2020</t>
    </r>
    <r>
      <rPr>
        <sz val="8"/>
        <color theme="1"/>
        <rFont val="宋体"/>
        <family val="3"/>
        <charset val="134"/>
      </rPr>
      <t>年项目成本合计</t>
    </r>
  </si>
  <si>
    <r>
      <t>2021</t>
    </r>
    <r>
      <rPr>
        <sz val="8"/>
        <color theme="1"/>
        <rFont val="宋体"/>
        <family val="3"/>
        <charset val="134"/>
      </rPr>
      <t>年项目成本合计</t>
    </r>
  </si>
  <si>
    <r>
      <t>2022.01</t>
    </r>
    <r>
      <rPr>
        <sz val="8"/>
        <color theme="1"/>
        <rFont val="宋体"/>
        <family val="3"/>
        <charset val="134"/>
      </rPr>
      <t>项目成本合计</t>
    </r>
  </si>
  <si>
    <r>
      <t>2022.02</t>
    </r>
    <r>
      <rPr>
        <sz val="8"/>
        <color theme="1"/>
        <rFont val="宋体"/>
        <family val="3"/>
        <charset val="134"/>
      </rPr>
      <t>项目成本合计</t>
    </r>
  </si>
  <si>
    <r>
      <t>2022.03</t>
    </r>
    <r>
      <rPr>
        <sz val="8"/>
        <color theme="1"/>
        <rFont val="宋体"/>
        <family val="3"/>
        <charset val="134"/>
      </rPr>
      <t>项目成本合计</t>
    </r>
  </si>
  <si>
    <r>
      <t>2022.04</t>
    </r>
    <r>
      <rPr>
        <sz val="8"/>
        <color theme="1"/>
        <rFont val="宋体"/>
        <family val="3"/>
        <charset val="134"/>
      </rPr>
      <t>项目成本合计</t>
    </r>
  </si>
  <si>
    <r>
      <t>2022.05</t>
    </r>
    <r>
      <rPr>
        <sz val="8"/>
        <color theme="1"/>
        <rFont val="宋体"/>
        <family val="3"/>
        <charset val="134"/>
      </rPr>
      <t>项目成本合计</t>
    </r>
  </si>
  <si>
    <r>
      <t>2022.06</t>
    </r>
    <r>
      <rPr>
        <sz val="8"/>
        <color theme="1"/>
        <rFont val="宋体"/>
        <family val="3"/>
        <charset val="134"/>
      </rPr>
      <t>项目成本合计</t>
    </r>
  </si>
  <si>
    <r>
      <t>2022.07</t>
    </r>
    <r>
      <rPr>
        <sz val="8"/>
        <color theme="1"/>
        <rFont val="宋体"/>
        <family val="3"/>
        <charset val="134"/>
      </rPr>
      <t>项目成本合计</t>
    </r>
  </si>
  <si>
    <r>
      <t>2022.08</t>
    </r>
    <r>
      <rPr>
        <sz val="8"/>
        <color theme="1"/>
        <rFont val="宋体"/>
        <family val="3"/>
        <charset val="134"/>
      </rPr>
      <t>项目成本合计</t>
    </r>
  </si>
  <si>
    <r>
      <t>2022.09</t>
    </r>
    <r>
      <rPr>
        <sz val="8"/>
        <color theme="1"/>
        <rFont val="宋体"/>
        <family val="3"/>
        <charset val="134"/>
      </rPr>
      <t>项目成本合计</t>
    </r>
  </si>
  <si>
    <r>
      <t>2022.10</t>
    </r>
    <r>
      <rPr>
        <sz val="8"/>
        <color theme="1"/>
        <rFont val="宋体"/>
        <family val="3"/>
        <charset val="134"/>
      </rPr>
      <t>项目成本合计</t>
    </r>
  </si>
  <si>
    <r>
      <t>2022.11</t>
    </r>
    <r>
      <rPr>
        <sz val="8"/>
        <color theme="1"/>
        <rFont val="宋体"/>
        <family val="3"/>
        <charset val="134"/>
      </rPr>
      <t>项目成本合计</t>
    </r>
  </si>
  <si>
    <r>
      <t>2022.12</t>
    </r>
    <r>
      <rPr>
        <sz val="8"/>
        <color theme="1"/>
        <rFont val="宋体"/>
        <family val="3"/>
        <charset val="134"/>
      </rPr>
      <t>项目成本合计</t>
    </r>
  </si>
  <si>
    <r>
      <t>2023</t>
    </r>
    <r>
      <rPr>
        <sz val="8"/>
        <color theme="1"/>
        <rFont val="宋体"/>
        <family val="3"/>
        <charset val="134"/>
      </rPr>
      <t>年项目成本合计</t>
    </r>
  </si>
  <si>
    <r>
      <t>2024</t>
    </r>
    <r>
      <rPr>
        <sz val="8"/>
        <color theme="1"/>
        <rFont val="宋体"/>
        <family val="3"/>
        <charset val="134"/>
      </rPr>
      <t>年项目成本合计</t>
    </r>
  </si>
  <si>
    <r>
      <t>2025</t>
    </r>
    <r>
      <rPr>
        <sz val="8"/>
        <color theme="1"/>
        <rFont val="宋体"/>
        <family val="3"/>
        <charset val="134"/>
      </rPr>
      <t>年项目成本合计</t>
    </r>
  </si>
  <si>
    <r>
      <t>2017-2018</t>
    </r>
    <r>
      <rPr>
        <sz val="8"/>
        <color theme="1"/>
        <rFont val="宋体"/>
        <family val="3"/>
        <charset val="134"/>
      </rPr>
      <t>年合同应收</t>
    </r>
  </si>
  <si>
    <r>
      <t>2019</t>
    </r>
    <r>
      <rPr>
        <sz val="8"/>
        <color theme="1"/>
        <rFont val="宋体"/>
        <family val="3"/>
        <charset val="134"/>
      </rPr>
      <t>年合同应收</t>
    </r>
  </si>
  <si>
    <r>
      <t>2020</t>
    </r>
    <r>
      <rPr>
        <sz val="8"/>
        <color theme="1"/>
        <rFont val="宋体"/>
        <family val="3"/>
        <charset val="134"/>
      </rPr>
      <t>年合同应收</t>
    </r>
  </si>
  <si>
    <r>
      <t>2021</t>
    </r>
    <r>
      <rPr>
        <sz val="8"/>
        <color theme="1"/>
        <rFont val="宋体"/>
        <family val="3"/>
        <charset val="134"/>
      </rPr>
      <t>年合同应收</t>
    </r>
  </si>
  <si>
    <r>
      <t>2022.01</t>
    </r>
    <r>
      <rPr>
        <sz val="8"/>
        <color theme="1"/>
        <rFont val="宋体"/>
        <family val="3"/>
        <charset val="134"/>
      </rPr>
      <t>合同应收</t>
    </r>
  </si>
  <si>
    <r>
      <t>2022.02</t>
    </r>
    <r>
      <rPr>
        <sz val="8"/>
        <color theme="1"/>
        <rFont val="宋体"/>
        <family val="3"/>
        <charset val="134"/>
      </rPr>
      <t>合同应收</t>
    </r>
  </si>
  <si>
    <r>
      <t>2022.03</t>
    </r>
    <r>
      <rPr>
        <sz val="8"/>
        <color theme="1"/>
        <rFont val="宋体"/>
        <family val="3"/>
        <charset val="134"/>
      </rPr>
      <t>合同应收</t>
    </r>
  </si>
  <si>
    <r>
      <t>2022.04</t>
    </r>
    <r>
      <rPr>
        <sz val="8"/>
        <color theme="1"/>
        <rFont val="宋体"/>
        <family val="3"/>
        <charset val="134"/>
      </rPr>
      <t>合同应收</t>
    </r>
  </si>
  <si>
    <r>
      <t>2022.05</t>
    </r>
    <r>
      <rPr>
        <sz val="8"/>
        <color theme="1"/>
        <rFont val="宋体"/>
        <family val="3"/>
        <charset val="134"/>
      </rPr>
      <t>合同应收</t>
    </r>
  </si>
  <si>
    <r>
      <t>2022.06</t>
    </r>
    <r>
      <rPr>
        <sz val="8"/>
        <color theme="1"/>
        <rFont val="宋体"/>
        <family val="3"/>
        <charset val="134"/>
      </rPr>
      <t>合同应收</t>
    </r>
  </si>
  <si>
    <r>
      <t>2022.07</t>
    </r>
    <r>
      <rPr>
        <sz val="8"/>
        <color theme="1"/>
        <rFont val="宋体"/>
        <family val="3"/>
        <charset val="134"/>
      </rPr>
      <t>合同应收</t>
    </r>
  </si>
  <si>
    <r>
      <t>2022.08</t>
    </r>
    <r>
      <rPr>
        <sz val="8"/>
        <color theme="1"/>
        <rFont val="宋体"/>
        <family val="3"/>
        <charset val="134"/>
      </rPr>
      <t>合同应收</t>
    </r>
  </si>
  <si>
    <r>
      <t>2022.09</t>
    </r>
    <r>
      <rPr>
        <sz val="8"/>
        <color theme="1"/>
        <rFont val="宋体"/>
        <family val="3"/>
        <charset val="134"/>
      </rPr>
      <t>合同应收</t>
    </r>
  </si>
  <si>
    <r>
      <t>2022.10</t>
    </r>
    <r>
      <rPr>
        <sz val="8"/>
        <color theme="1"/>
        <rFont val="宋体"/>
        <family val="3"/>
        <charset val="134"/>
      </rPr>
      <t>合同应收</t>
    </r>
  </si>
  <si>
    <r>
      <t>2022.11</t>
    </r>
    <r>
      <rPr>
        <sz val="8"/>
        <color theme="1"/>
        <rFont val="宋体"/>
        <family val="3"/>
        <charset val="134"/>
      </rPr>
      <t>合同应收</t>
    </r>
  </si>
  <si>
    <r>
      <t>2022.12</t>
    </r>
    <r>
      <rPr>
        <sz val="8"/>
        <color theme="1"/>
        <rFont val="宋体"/>
        <family val="3"/>
        <charset val="134"/>
      </rPr>
      <t>合同应收</t>
    </r>
  </si>
  <si>
    <r>
      <t>2023</t>
    </r>
    <r>
      <rPr>
        <sz val="8"/>
        <color theme="1"/>
        <rFont val="宋体"/>
        <family val="3"/>
        <charset val="134"/>
      </rPr>
      <t>年合同应收</t>
    </r>
  </si>
  <si>
    <r>
      <t>2024</t>
    </r>
    <r>
      <rPr>
        <sz val="8"/>
        <color theme="1"/>
        <rFont val="宋体"/>
        <family val="3"/>
        <charset val="134"/>
      </rPr>
      <t>年合同应收</t>
    </r>
  </si>
  <si>
    <r>
      <t>2025</t>
    </r>
    <r>
      <rPr>
        <sz val="8"/>
        <color theme="1"/>
        <rFont val="宋体"/>
        <family val="3"/>
        <charset val="134"/>
      </rPr>
      <t>年合同应收</t>
    </r>
  </si>
  <si>
    <r>
      <t>2017-2018</t>
    </r>
    <r>
      <rPr>
        <sz val="8"/>
        <color theme="1"/>
        <rFont val="宋体"/>
        <family val="3"/>
        <charset val="134"/>
      </rPr>
      <t>年到期应收</t>
    </r>
  </si>
  <si>
    <r>
      <t>2019</t>
    </r>
    <r>
      <rPr>
        <sz val="8"/>
        <color theme="1"/>
        <rFont val="宋体"/>
        <family val="3"/>
        <charset val="134"/>
      </rPr>
      <t>年到期应收</t>
    </r>
  </si>
  <si>
    <r>
      <t>2020</t>
    </r>
    <r>
      <rPr>
        <sz val="8"/>
        <color theme="1"/>
        <rFont val="宋体"/>
        <family val="3"/>
        <charset val="134"/>
      </rPr>
      <t>年到期应收</t>
    </r>
  </si>
  <si>
    <r>
      <t>2021</t>
    </r>
    <r>
      <rPr>
        <sz val="8"/>
        <color theme="1"/>
        <rFont val="宋体"/>
        <family val="3"/>
        <charset val="134"/>
      </rPr>
      <t>年到期应收</t>
    </r>
  </si>
  <si>
    <r>
      <t>2022.01</t>
    </r>
    <r>
      <rPr>
        <sz val="8"/>
        <color theme="1"/>
        <rFont val="宋体"/>
        <family val="3"/>
        <charset val="134"/>
      </rPr>
      <t>到期应收</t>
    </r>
  </si>
  <si>
    <r>
      <t>2022.02</t>
    </r>
    <r>
      <rPr>
        <sz val="8"/>
        <color theme="1"/>
        <rFont val="宋体"/>
        <family val="3"/>
        <charset val="134"/>
      </rPr>
      <t>到期应收</t>
    </r>
  </si>
  <si>
    <r>
      <t>2022.03</t>
    </r>
    <r>
      <rPr>
        <sz val="8"/>
        <color theme="1"/>
        <rFont val="宋体"/>
        <family val="3"/>
        <charset val="134"/>
      </rPr>
      <t>到期应收</t>
    </r>
  </si>
  <si>
    <r>
      <t>2022.04</t>
    </r>
    <r>
      <rPr>
        <sz val="8"/>
        <color theme="1"/>
        <rFont val="宋体"/>
        <family val="3"/>
        <charset val="134"/>
      </rPr>
      <t>到期应收</t>
    </r>
  </si>
  <si>
    <r>
      <t>2022.05</t>
    </r>
    <r>
      <rPr>
        <sz val="8"/>
        <color theme="1"/>
        <rFont val="宋体"/>
        <family val="3"/>
        <charset val="134"/>
      </rPr>
      <t>到期应收</t>
    </r>
  </si>
  <si>
    <r>
      <t>2022.06</t>
    </r>
    <r>
      <rPr>
        <sz val="8"/>
        <color theme="1"/>
        <rFont val="宋体"/>
        <family val="3"/>
        <charset val="134"/>
      </rPr>
      <t>到期应收</t>
    </r>
  </si>
  <si>
    <r>
      <t>2022.07</t>
    </r>
    <r>
      <rPr>
        <sz val="8"/>
        <color theme="1"/>
        <rFont val="宋体"/>
        <family val="3"/>
        <charset val="134"/>
      </rPr>
      <t>到期应收</t>
    </r>
  </si>
  <si>
    <r>
      <t>2022.08</t>
    </r>
    <r>
      <rPr>
        <sz val="8"/>
        <color theme="1"/>
        <rFont val="宋体"/>
        <family val="3"/>
        <charset val="134"/>
      </rPr>
      <t>到期应收</t>
    </r>
  </si>
  <si>
    <r>
      <t>2022.09</t>
    </r>
    <r>
      <rPr>
        <sz val="8"/>
        <color theme="1"/>
        <rFont val="宋体"/>
        <family val="3"/>
        <charset val="134"/>
      </rPr>
      <t>到期应收</t>
    </r>
  </si>
  <si>
    <r>
      <t>2022.10</t>
    </r>
    <r>
      <rPr>
        <sz val="8"/>
        <color theme="1"/>
        <rFont val="宋体"/>
        <family val="3"/>
        <charset val="134"/>
      </rPr>
      <t>到期应收</t>
    </r>
  </si>
  <si>
    <r>
      <t>2022.11</t>
    </r>
    <r>
      <rPr>
        <sz val="8"/>
        <color theme="1"/>
        <rFont val="宋体"/>
        <family val="3"/>
        <charset val="134"/>
      </rPr>
      <t>到期应收</t>
    </r>
  </si>
  <si>
    <r>
      <t>2022.12</t>
    </r>
    <r>
      <rPr>
        <sz val="8"/>
        <color theme="1"/>
        <rFont val="宋体"/>
        <family val="3"/>
        <charset val="134"/>
      </rPr>
      <t>到期应收</t>
    </r>
  </si>
  <si>
    <r>
      <t>2023</t>
    </r>
    <r>
      <rPr>
        <sz val="8"/>
        <color theme="1"/>
        <rFont val="宋体"/>
        <family val="3"/>
        <charset val="134"/>
      </rPr>
      <t>年到期应收</t>
    </r>
  </si>
  <si>
    <r>
      <t>2024</t>
    </r>
    <r>
      <rPr>
        <sz val="8"/>
        <color theme="1"/>
        <rFont val="宋体"/>
        <family val="3"/>
        <charset val="134"/>
      </rPr>
      <t>年到期应收</t>
    </r>
  </si>
  <si>
    <r>
      <t>2025</t>
    </r>
    <r>
      <rPr>
        <sz val="8"/>
        <color theme="1"/>
        <rFont val="宋体"/>
        <family val="3"/>
        <charset val="134"/>
      </rPr>
      <t>年到期应收</t>
    </r>
  </si>
  <si>
    <r>
      <t>2017-2018</t>
    </r>
    <r>
      <rPr>
        <sz val="8"/>
        <color theme="1"/>
        <rFont val="宋体"/>
        <family val="3"/>
        <charset val="134"/>
      </rPr>
      <t>年当期收款</t>
    </r>
  </si>
  <si>
    <r>
      <t>2019</t>
    </r>
    <r>
      <rPr>
        <sz val="8"/>
        <color theme="1"/>
        <rFont val="宋体"/>
        <family val="3"/>
        <charset val="134"/>
      </rPr>
      <t>年当期收款</t>
    </r>
  </si>
  <si>
    <r>
      <t>2020</t>
    </r>
    <r>
      <rPr>
        <sz val="8"/>
        <color theme="1"/>
        <rFont val="宋体"/>
        <family val="3"/>
        <charset val="134"/>
      </rPr>
      <t>年当期收款</t>
    </r>
  </si>
  <si>
    <r>
      <t>2021</t>
    </r>
    <r>
      <rPr>
        <sz val="8"/>
        <color theme="1"/>
        <rFont val="宋体"/>
        <family val="3"/>
        <charset val="134"/>
      </rPr>
      <t>年当期收款</t>
    </r>
  </si>
  <si>
    <r>
      <t>2022.01</t>
    </r>
    <r>
      <rPr>
        <sz val="8"/>
        <color theme="1"/>
        <rFont val="宋体"/>
        <family val="3"/>
        <charset val="134"/>
      </rPr>
      <t>当期收款</t>
    </r>
  </si>
  <si>
    <r>
      <t>2022.02</t>
    </r>
    <r>
      <rPr>
        <sz val="8"/>
        <color theme="1"/>
        <rFont val="宋体"/>
        <family val="3"/>
        <charset val="134"/>
      </rPr>
      <t>当期收款</t>
    </r>
  </si>
  <si>
    <r>
      <t>2022.03</t>
    </r>
    <r>
      <rPr>
        <sz val="8"/>
        <color theme="1"/>
        <rFont val="宋体"/>
        <family val="3"/>
        <charset val="134"/>
      </rPr>
      <t>当期收款</t>
    </r>
  </si>
  <si>
    <r>
      <t>2022.04</t>
    </r>
    <r>
      <rPr>
        <sz val="8"/>
        <color theme="1"/>
        <rFont val="宋体"/>
        <family val="3"/>
        <charset val="134"/>
      </rPr>
      <t>当期收款</t>
    </r>
  </si>
  <si>
    <r>
      <t>2022.05</t>
    </r>
    <r>
      <rPr>
        <sz val="8"/>
        <color theme="1"/>
        <rFont val="宋体"/>
        <family val="3"/>
        <charset val="134"/>
      </rPr>
      <t>当期收款</t>
    </r>
  </si>
  <si>
    <r>
      <t>2022.06</t>
    </r>
    <r>
      <rPr>
        <sz val="8"/>
        <color theme="1"/>
        <rFont val="宋体"/>
        <family val="3"/>
        <charset val="134"/>
      </rPr>
      <t>当期收款</t>
    </r>
  </si>
  <si>
    <r>
      <t>2022.07</t>
    </r>
    <r>
      <rPr>
        <sz val="8"/>
        <color theme="1"/>
        <rFont val="宋体"/>
        <family val="3"/>
        <charset val="134"/>
      </rPr>
      <t>当期收款</t>
    </r>
  </si>
  <si>
    <r>
      <t>2022.08</t>
    </r>
    <r>
      <rPr>
        <sz val="8"/>
        <color theme="1"/>
        <rFont val="宋体"/>
        <family val="3"/>
        <charset val="134"/>
      </rPr>
      <t>当期收款</t>
    </r>
  </si>
  <si>
    <r>
      <t>2022.09</t>
    </r>
    <r>
      <rPr>
        <sz val="8"/>
        <color theme="1"/>
        <rFont val="宋体"/>
        <family val="3"/>
        <charset val="134"/>
      </rPr>
      <t>当期收款</t>
    </r>
  </si>
  <si>
    <r>
      <t>2022.10</t>
    </r>
    <r>
      <rPr>
        <sz val="8"/>
        <color theme="1"/>
        <rFont val="宋体"/>
        <family val="3"/>
        <charset val="134"/>
      </rPr>
      <t>当期收款</t>
    </r>
  </si>
  <si>
    <r>
      <t>2022.11</t>
    </r>
    <r>
      <rPr>
        <sz val="8"/>
        <color theme="1"/>
        <rFont val="宋体"/>
        <family val="3"/>
        <charset val="134"/>
      </rPr>
      <t>当期收款</t>
    </r>
  </si>
  <si>
    <r>
      <t>2022.12</t>
    </r>
    <r>
      <rPr>
        <sz val="8"/>
        <color theme="1"/>
        <rFont val="宋体"/>
        <family val="3"/>
        <charset val="134"/>
      </rPr>
      <t>当期收款</t>
    </r>
  </si>
  <si>
    <r>
      <t>2023</t>
    </r>
    <r>
      <rPr>
        <sz val="8"/>
        <color theme="1"/>
        <rFont val="宋体"/>
        <family val="3"/>
        <charset val="134"/>
      </rPr>
      <t>年当期收款</t>
    </r>
  </si>
  <si>
    <r>
      <t>2024</t>
    </r>
    <r>
      <rPr>
        <sz val="8"/>
        <color theme="1"/>
        <rFont val="宋体"/>
        <family val="3"/>
        <charset val="134"/>
      </rPr>
      <t>年当期收款</t>
    </r>
  </si>
  <si>
    <r>
      <t>2025</t>
    </r>
    <r>
      <rPr>
        <sz val="8"/>
        <color theme="1"/>
        <rFont val="宋体"/>
        <family val="3"/>
        <charset val="134"/>
      </rPr>
      <t>年当期收款</t>
    </r>
  </si>
  <si>
    <r>
      <t>2017-2018</t>
    </r>
    <r>
      <rPr>
        <sz val="8"/>
        <color theme="1"/>
        <rFont val="宋体"/>
        <family val="3"/>
        <charset val="134"/>
      </rPr>
      <t>年合同应收</t>
    </r>
    <r>
      <rPr>
        <sz val="8"/>
        <color theme="1"/>
        <rFont val="Arial Narrow"/>
        <family val="2"/>
      </rPr>
      <t>backlog</t>
    </r>
  </si>
  <si>
    <r>
      <t>2019</t>
    </r>
    <r>
      <rPr>
        <sz val="8"/>
        <color theme="1"/>
        <rFont val="宋体"/>
        <family val="3"/>
        <charset val="134"/>
      </rPr>
      <t>年合同应收</t>
    </r>
    <r>
      <rPr>
        <sz val="8"/>
        <color theme="1"/>
        <rFont val="Arial Narrow"/>
        <family val="2"/>
      </rPr>
      <t>backlog</t>
    </r>
  </si>
  <si>
    <r>
      <t>2020</t>
    </r>
    <r>
      <rPr>
        <sz val="8"/>
        <color theme="1"/>
        <rFont val="宋体"/>
        <family val="3"/>
        <charset val="134"/>
      </rPr>
      <t>年合同应收</t>
    </r>
    <r>
      <rPr>
        <sz val="8"/>
        <color theme="1"/>
        <rFont val="Arial Narrow"/>
        <family val="2"/>
      </rPr>
      <t>backlog</t>
    </r>
  </si>
  <si>
    <r>
      <t>2021</t>
    </r>
    <r>
      <rPr>
        <sz val="8"/>
        <color theme="1"/>
        <rFont val="宋体"/>
        <family val="3"/>
        <charset val="134"/>
      </rPr>
      <t>年合同应收</t>
    </r>
    <r>
      <rPr>
        <sz val="8"/>
        <color theme="1"/>
        <rFont val="Arial Narrow"/>
        <family val="2"/>
      </rPr>
      <t>backlog</t>
    </r>
  </si>
  <si>
    <r>
      <t>2022.01</t>
    </r>
    <r>
      <rPr>
        <sz val="8"/>
        <color theme="1"/>
        <rFont val="宋体"/>
        <family val="3"/>
        <charset val="134"/>
      </rPr>
      <t>合同应收</t>
    </r>
    <r>
      <rPr>
        <sz val="8"/>
        <color theme="1"/>
        <rFont val="Arial Narrow"/>
        <family val="2"/>
      </rPr>
      <t>backlog</t>
    </r>
  </si>
  <si>
    <r>
      <t>2022.02</t>
    </r>
    <r>
      <rPr>
        <sz val="8"/>
        <color theme="1"/>
        <rFont val="宋体"/>
        <family val="3"/>
        <charset val="134"/>
      </rPr>
      <t>合同应收</t>
    </r>
    <r>
      <rPr>
        <sz val="8"/>
        <color theme="1"/>
        <rFont val="Arial Narrow"/>
        <family val="2"/>
      </rPr>
      <t>backlog</t>
    </r>
  </si>
  <si>
    <r>
      <t>2022.03</t>
    </r>
    <r>
      <rPr>
        <sz val="8"/>
        <color theme="1"/>
        <rFont val="宋体"/>
        <family val="3"/>
        <charset val="134"/>
      </rPr>
      <t>合同应收</t>
    </r>
    <r>
      <rPr>
        <sz val="8"/>
        <color theme="1"/>
        <rFont val="Arial Narrow"/>
        <family val="2"/>
      </rPr>
      <t>backlog</t>
    </r>
  </si>
  <si>
    <r>
      <t>2022.04</t>
    </r>
    <r>
      <rPr>
        <sz val="8"/>
        <color theme="1"/>
        <rFont val="宋体"/>
        <family val="3"/>
        <charset val="134"/>
      </rPr>
      <t>合同应收</t>
    </r>
    <r>
      <rPr>
        <sz val="8"/>
        <color theme="1"/>
        <rFont val="Arial Narrow"/>
        <family val="2"/>
      </rPr>
      <t>backlog</t>
    </r>
  </si>
  <si>
    <r>
      <t>2022.05</t>
    </r>
    <r>
      <rPr>
        <sz val="8"/>
        <color theme="1"/>
        <rFont val="宋体"/>
        <family val="3"/>
        <charset val="134"/>
      </rPr>
      <t>合同应收</t>
    </r>
    <r>
      <rPr>
        <sz val="8"/>
        <color theme="1"/>
        <rFont val="Arial Narrow"/>
        <family val="2"/>
      </rPr>
      <t>backlog</t>
    </r>
  </si>
  <si>
    <r>
      <t>2022.06</t>
    </r>
    <r>
      <rPr>
        <sz val="8"/>
        <color theme="1"/>
        <rFont val="宋体"/>
        <family val="3"/>
        <charset val="134"/>
      </rPr>
      <t>合同应收</t>
    </r>
    <r>
      <rPr>
        <sz val="8"/>
        <color theme="1"/>
        <rFont val="Arial Narrow"/>
        <family val="2"/>
      </rPr>
      <t>backlog</t>
    </r>
  </si>
  <si>
    <r>
      <t>2022.07</t>
    </r>
    <r>
      <rPr>
        <sz val="8"/>
        <color theme="1"/>
        <rFont val="宋体"/>
        <family val="3"/>
        <charset val="134"/>
      </rPr>
      <t>合同应收</t>
    </r>
    <r>
      <rPr>
        <sz val="8"/>
        <color theme="1"/>
        <rFont val="Arial Narrow"/>
        <family val="2"/>
      </rPr>
      <t>backlog</t>
    </r>
  </si>
  <si>
    <r>
      <t>2022.08</t>
    </r>
    <r>
      <rPr>
        <sz val="8"/>
        <color theme="1"/>
        <rFont val="宋体"/>
        <family val="3"/>
        <charset val="134"/>
      </rPr>
      <t>合同应收</t>
    </r>
    <r>
      <rPr>
        <sz val="8"/>
        <color theme="1"/>
        <rFont val="Arial Narrow"/>
        <family val="2"/>
      </rPr>
      <t>backlog</t>
    </r>
  </si>
  <si>
    <r>
      <t>2022.09</t>
    </r>
    <r>
      <rPr>
        <sz val="8"/>
        <color theme="1"/>
        <rFont val="宋体"/>
        <family val="3"/>
        <charset val="134"/>
      </rPr>
      <t>合同应收</t>
    </r>
    <r>
      <rPr>
        <sz val="8"/>
        <color theme="1"/>
        <rFont val="Arial Narrow"/>
        <family val="2"/>
      </rPr>
      <t>backlog</t>
    </r>
  </si>
  <si>
    <r>
      <t>2022.10</t>
    </r>
    <r>
      <rPr>
        <sz val="8"/>
        <color theme="1"/>
        <rFont val="宋体"/>
        <family val="3"/>
        <charset val="134"/>
      </rPr>
      <t>合同应收</t>
    </r>
    <r>
      <rPr>
        <sz val="8"/>
        <color theme="1"/>
        <rFont val="Arial Narrow"/>
        <family val="2"/>
      </rPr>
      <t>backlog</t>
    </r>
  </si>
  <si>
    <r>
      <t>2022.11</t>
    </r>
    <r>
      <rPr>
        <sz val="8"/>
        <color theme="1"/>
        <rFont val="宋体"/>
        <family val="3"/>
        <charset val="134"/>
      </rPr>
      <t>合同应收</t>
    </r>
    <r>
      <rPr>
        <sz val="8"/>
        <color theme="1"/>
        <rFont val="Arial Narrow"/>
        <family val="2"/>
      </rPr>
      <t>backlog</t>
    </r>
  </si>
  <si>
    <r>
      <t>2022.12</t>
    </r>
    <r>
      <rPr>
        <sz val="8"/>
        <color theme="1"/>
        <rFont val="宋体"/>
        <family val="3"/>
        <charset val="134"/>
      </rPr>
      <t>合同应收</t>
    </r>
    <r>
      <rPr>
        <sz val="8"/>
        <color theme="1"/>
        <rFont val="Arial Narrow"/>
        <family val="2"/>
      </rPr>
      <t>backlog</t>
    </r>
  </si>
  <si>
    <r>
      <t>2023</t>
    </r>
    <r>
      <rPr>
        <sz val="8"/>
        <color theme="1"/>
        <rFont val="宋体"/>
        <family val="3"/>
        <charset val="134"/>
      </rPr>
      <t>年合同应收</t>
    </r>
    <r>
      <rPr>
        <sz val="8"/>
        <color theme="1"/>
        <rFont val="Arial Narrow"/>
        <family val="2"/>
      </rPr>
      <t>backlog</t>
    </r>
  </si>
  <si>
    <r>
      <t>2024</t>
    </r>
    <r>
      <rPr>
        <sz val="8"/>
        <color theme="1"/>
        <rFont val="宋体"/>
        <family val="3"/>
        <charset val="134"/>
      </rPr>
      <t>年合同应收</t>
    </r>
    <r>
      <rPr>
        <sz val="8"/>
        <color theme="1"/>
        <rFont val="Arial Narrow"/>
        <family val="2"/>
      </rPr>
      <t>backlog</t>
    </r>
  </si>
  <si>
    <r>
      <t>2025</t>
    </r>
    <r>
      <rPr>
        <sz val="8"/>
        <color theme="1"/>
        <rFont val="宋体"/>
        <family val="3"/>
        <charset val="134"/>
      </rPr>
      <t>年合同应收</t>
    </r>
    <r>
      <rPr>
        <sz val="8"/>
        <color theme="1"/>
        <rFont val="Arial Narrow"/>
        <family val="2"/>
      </rPr>
      <t>backlog</t>
    </r>
  </si>
  <si>
    <r>
      <t>2017-2018</t>
    </r>
    <r>
      <rPr>
        <sz val="8"/>
        <color theme="1"/>
        <rFont val="宋体"/>
        <family val="3"/>
        <charset val="134"/>
      </rPr>
      <t>年到期应收</t>
    </r>
    <r>
      <rPr>
        <sz val="8"/>
        <color theme="1"/>
        <rFont val="Arial Narrow"/>
        <family val="2"/>
      </rPr>
      <t>backlog</t>
    </r>
  </si>
  <si>
    <r>
      <t>2019</t>
    </r>
    <r>
      <rPr>
        <sz val="8"/>
        <color theme="1"/>
        <rFont val="宋体"/>
        <family val="3"/>
        <charset val="134"/>
      </rPr>
      <t>年到期应收</t>
    </r>
    <r>
      <rPr>
        <sz val="8"/>
        <color theme="1"/>
        <rFont val="Arial Narrow"/>
        <family val="2"/>
      </rPr>
      <t>backlog</t>
    </r>
  </si>
  <si>
    <r>
      <t>2020</t>
    </r>
    <r>
      <rPr>
        <sz val="8"/>
        <color theme="1"/>
        <rFont val="宋体"/>
        <family val="3"/>
        <charset val="134"/>
      </rPr>
      <t>年到期应收</t>
    </r>
    <r>
      <rPr>
        <sz val="8"/>
        <color theme="1"/>
        <rFont val="Arial Narrow"/>
        <family val="2"/>
      </rPr>
      <t>backlog</t>
    </r>
  </si>
  <si>
    <r>
      <t>2021</t>
    </r>
    <r>
      <rPr>
        <sz val="8"/>
        <color theme="1"/>
        <rFont val="宋体"/>
        <family val="3"/>
        <charset val="134"/>
      </rPr>
      <t>年到期应收</t>
    </r>
    <r>
      <rPr>
        <sz val="8"/>
        <color theme="1"/>
        <rFont val="Arial Narrow"/>
        <family val="2"/>
      </rPr>
      <t>backlog</t>
    </r>
  </si>
  <si>
    <r>
      <t>2022.01</t>
    </r>
    <r>
      <rPr>
        <sz val="8"/>
        <color theme="1"/>
        <rFont val="宋体"/>
        <family val="3"/>
        <charset val="134"/>
      </rPr>
      <t>到期应收</t>
    </r>
    <r>
      <rPr>
        <sz val="8"/>
        <color theme="1"/>
        <rFont val="Arial Narrow"/>
        <family val="2"/>
      </rPr>
      <t>backlog</t>
    </r>
  </si>
  <si>
    <r>
      <t>2022.02</t>
    </r>
    <r>
      <rPr>
        <sz val="8"/>
        <color theme="1"/>
        <rFont val="宋体"/>
        <family val="3"/>
        <charset val="134"/>
      </rPr>
      <t>到期应收</t>
    </r>
    <r>
      <rPr>
        <sz val="8"/>
        <color theme="1"/>
        <rFont val="Arial Narrow"/>
        <family val="2"/>
      </rPr>
      <t>backlog</t>
    </r>
  </si>
  <si>
    <r>
      <t>2022.03</t>
    </r>
    <r>
      <rPr>
        <sz val="8"/>
        <color theme="1"/>
        <rFont val="宋体"/>
        <family val="3"/>
        <charset val="134"/>
      </rPr>
      <t>到期应收</t>
    </r>
    <r>
      <rPr>
        <sz val="8"/>
        <color theme="1"/>
        <rFont val="Arial Narrow"/>
        <family val="2"/>
      </rPr>
      <t>backlog</t>
    </r>
  </si>
  <si>
    <r>
      <t>2022.04</t>
    </r>
    <r>
      <rPr>
        <sz val="8"/>
        <color theme="1"/>
        <rFont val="宋体"/>
        <family val="3"/>
        <charset val="134"/>
      </rPr>
      <t>到期应收</t>
    </r>
    <r>
      <rPr>
        <sz val="8"/>
        <color theme="1"/>
        <rFont val="Arial Narrow"/>
        <family val="2"/>
      </rPr>
      <t>backlog</t>
    </r>
  </si>
  <si>
    <r>
      <t>2022.05</t>
    </r>
    <r>
      <rPr>
        <sz val="8"/>
        <color theme="1"/>
        <rFont val="宋体"/>
        <family val="3"/>
        <charset val="134"/>
      </rPr>
      <t>到期应收</t>
    </r>
    <r>
      <rPr>
        <sz val="8"/>
        <color theme="1"/>
        <rFont val="Arial Narrow"/>
        <family val="2"/>
      </rPr>
      <t>backlog</t>
    </r>
  </si>
  <si>
    <r>
      <t>2022.06</t>
    </r>
    <r>
      <rPr>
        <sz val="8"/>
        <color theme="1"/>
        <rFont val="宋体"/>
        <family val="3"/>
        <charset val="134"/>
      </rPr>
      <t>到期应收</t>
    </r>
    <r>
      <rPr>
        <sz val="8"/>
        <color theme="1"/>
        <rFont val="Arial Narrow"/>
        <family val="2"/>
      </rPr>
      <t>backlog</t>
    </r>
  </si>
  <si>
    <r>
      <t>2022.07</t>
    </r>
    <r>
      <rPr>
        <sz val="8"/>
        <color theme="1"/>
        <rFont val="宋体"/>
        <family val="3"/>
        <charset val="134"/>
      </rPr>
      <t>到期应收</t>
    </r>
    <r>
      <rPr>
        <sz val="8"/>
        <color theme="1"/>
        <rFont val="Arial Narrow"/>
        <family val="2"/>
      </rPr>
      <t>backlog</t>
    </r>
  </si>
  <si>
    <r>
      <t>2022.08</t>
    </r>
    <r>
      <rPr>
        <sz val="8"/>
        <color theme="1"/>
        <rFont val="宋体"/>
        <family val="3"/>
        <charset val="134"/>
      </rPr>
      <t>到期应收</t>
    </r>
    <r>
      <rPr>
        <sz val="8"/>
        <color theme="1"/>
        <rFont val="Arial Narrow"/>
        <family val="2"/>
      </rPr>
      <t>backlog</t>
    </r>
  </si>
  <si>
    <r>
      <t>2022.09</t>
    </r>
    <r>
      <rPr>
        <sz val="8"/>
        <color theme="1"/>
        <rFont val="宋体"/>
        <family val="3"/>
        <charset val="134"/>
      </rPr>
      <t>到期应收</t>
    </r>
    <r>
      <rPr>
        <sz val="8"/>
        <color theme="1"/>
        <rFont val="Arial Narrow"/>
        <family val="2"/>
      </rPr>
      <t>backlog</t>
    </r>
  </si>
  <si>
    <r>
      <t>2022.10</t>
    </r>
    <r>
      <rPr>
        <sz val="8"/>
        <color theme="1"/>
        <rFont val="宋体"/>
        <family val="3"/>
        <charset val="134"/>
      </rPr>
      <t>到期应收</t>
    </r>
    <r>
      <rPr>
        <sz val="8"/>
        <color theme="1"/>
        <rFont val="Arial Narrow"/>
        <family val="2"/>
      </rPr>
      <t>backlog</t>
    </r>
  </si>
  <si>
    <r>
      <t>2022.11</t>
    </r>
    <r>
      <rPr>
        <sz val="8"/>
        <color theme="1"/>
        <rFont val="宋体"/>
        <family val="3"/>
        <charset val="134"/>
      </rPr>
      <t>到期应收</t>
    </r>
    <r>
      <rPr>
        <sz val="8"/>
        <color theme="1"/>
        <rFont val="Arial Narrow"/>
        <family val="2"/>
      </rPr>
      <t>backlog</t>
    </r>
  </si>
  <si>
    <r>
      <t>2022.12</t>
    </r>
    <r>
      <rPr>
        <sz val="8"/>
        <color theme="1"/>
        <rFont val="宋体"/>
        <family val="3"/>
        <charset val="134"/>
      </rPr>
      <t>到期应收</t>
    </r>
    <r>
      <rPr>
        <sz val="8"/>
        <color theme="1"/>
        <rFont val="Arial Narrow"/>
        <family val="2"/>
      </rPr>
      <t>backlog</t>
    </r>
  </si>
  <si>
    <r>
      <t>2023</t>
    </r>
    <r>
      <rPr>
        <sz val="8"/>
        <color theme="1"/>
        <rFont val="宋体"/>
        <family val="3"/>
        <charset val="134"/>
      </rPr>
      <t>年到期应收</t>
    </r>
    <r>
      <rPr>
        <sz val="8"/>
        <color theme="1"/>
        <rFont val="Arial Narrow"/>
        <family val="2"/>
      </rPr>
      <t>backlog</t>
    </r>
  </si>
  <si>
    <r>
      <t>2024</t>
    </r>
    <r>
      <rPr>
        <sz val="8"/>
        <color theme="1"/>
        <rFont val="宋体"/>
        <family val="3"/>
        <charset val="134"/>
      </rPr>
      <t>年到期应收</t>
    </r>
    <r>
      <rPr>
        <sz val="8"/>
        <color theme="1"/>
        <rFont val="Arial Narrow"/>
        <family val="2"/>
      </rPr>
      <t>backlog</t>
    </r>
  </si>
  <si>
    <r>
      <t>2025</t>
    </r>
    <r>
      <rPr>
        <sz val="8"/>
        <color theme="1"/>
        <rFont val="宋体"/>
        <family val="3"/>
        <charset val="134"/>
      </rPr>
      <t>年到期应收</t>
    </r>
    <r>
      <rPr>
        <sz val="8"/>
        <color theme="1"/>
        <rFont val="Arial Narrow"/>
        <family val="2"/>
      </rPr>
      <t>backlog</t>
    </r>
  </si>
  <si>
    <r>
      <t>2017-2018</t>
    </r>
    <r>
      <rPr>
        <sz val="8"/>
        <color theme="1"/>
        <rFont val="宋体"/>
        <family val="3"/>
        <charset val="134"/>
      </rPr>
      <t>年逾期</t>
    </r>
  </si>
  <si>
    <r>
      <t>2019</t>
    </r>
    <r>
      <rPr>
        <sz val="8"/>
        <color theme="1"/>
        <rFont val="宋体"/>
        <family val="3"/>
        <charset val="134"/>
      </rPr>
      <t>年逾期</t>
    </r>
  </si>
  <si>
    <r>
      <t>2020</t>
    </r>
    <r>
      <rPr>
        <sz val="8"/>
        <color theme="1"/>
        <rFont val="宋体"/>
        <family val="3"/>
        <charset val="134"/>
      </rPr>
      <t>年逾期</t>
    </r>
  </si>
  <si>
    <r>
      <t>2021</t>
    </r>
    <r>
      <rPr>
        <sz val="8"/>
        <color theme="1"/>
        <rFont val="宋体"/>
        <family val="3"/>
        <charset val="134"/>
      </rPr>
      <t>年逾期</t>
    </r>
  </si>
  <si>
    <r>
      <t>2022.01</t>
    </r>
    <r>
      <rPr>
        <sz val="8"/>
        <color theme="1"/>
        <rFont val="宋体"/>
        <family val="3"/>
        <charset val="134"/>
      </rPr>
      <t>逾期</t>
    </r>
  </si>
  <si>
    <r>
      <t>2022.02</t>
    </r>
    <r>
      <rPr>
        <sz val="8"/>
        <color theme="1"/>
        <rFont val="宋体"/>
        <family val="3"/>
        <charset val="134"/>
      </rPr>
      <t>逾期</t>
    </r>
  </si>
  <si>
    <r>
      <t>2022.03</t>
    </r>
    <r>
      <rPr>
        <sz val="8"/>
        <color theme="1"/>
        <rFont val="宋体"/>
        <family val="3"/>
        <charset val="134"/>
      </rPr>
      <t>逾期</t>
    </r>
  </si>
  <si>
    <r>
      <t>2022.04</t>
    </r>
    <r>
      <rPr>
        <sz val="8"/>
        <color theme="1"/>
        <rFont val="宋体"/>
        <family val="3"/>
        <charset val="134"/>
      </rPr>
      <t>逾期</t>
    </r>
  </si>
  <si>
    <r>
      <t>2022.05</t>
    </r>
    <r>
      <rPr>
        <sz val="8"/>
        <color theme="1"/>
        <rFont val="宋体"/>
        <family val="3"/>
        <charset val="134"/>
      </rPr>
      <t>逾期</t>
    </r>
  </si>
  <si>
    <r>
      <t>2022.06</t>
    </r>
    <r>
      <rPr>
        <sz val="8"/>
        <color theme="1"/>
        <rFont val="宋体"/>
        <family val="3"/>
        <charset val="134"/>
      </rPr>
      <t>逾期</t>
    </r>
  </si>
  <si>
    <r>
      <t>2022.07</t>
    </r>
    <r>
      <rPr>
        <sz val="8"/>
        <color theme="1"/>
        <rFont val="宋体"/>
        <family val="3"/>
        <charset val="134"/>
      </rPr>
      <t>逾期</t>
    </r>
  </si>
  <si>
    <r>
      <t>2022.08</t>
    </r>
    <r>
      <rPr>
        <sz val="8"/>
        <color theme="1"/>
        <rFont val="宋体"/>
        <family val="3"/>
        <charset val="134"/>
      </rPr>
      <t>逾期</t>
    </r>
  </si>
  <si>
    <r>
      <t>2022.09</t>
    </r>
    <r>
      <rPr>
        <sz val="8"/>
        <color theme="1"/>
        <rFont val="宋体"/>
        <family val="3"/>
        <charset val="134"/>
      </rPr>
      <t>逾期</t>
    </r>
  </si>
  <si>
    <r>
      <t>2022.10</t>
    </r>
    <r>
      <rPr>
        <sz val="8"/>
        <color theme="1"/>
        <rFont val="宋体"/>
        <family val="3"/>
        <charset val="134"/>
      </rPr>
      <t>逾期</t>
    </r>
  </si>
  <si>
    <r>
      <t>2022.11</t>
    </r>
    <r>
      <rPr>
        <sz val="8"/>
        <color theme="1"/>
        <rFont val="宋体"/>
        <family val="3"/>
        <charset val="134"/>
      </rPr>
      <t>逾期</t>
    </r>
  </si>
  <si>
    <r>
      <t>2022.12</t>
    </r>
    <r>
      <rPr>
        <sz val="8"/>
        <color theme="1"/>
        <rFont val="宋体"/>
        <family val="3"/>
        <charset val="134"/>
      </rPr>
      <t>逾期</t>
    </r>
  </si>
  <si>
    <r>
      <t>2023</t>
    </r>
    <r>
      <rPr>
        <sz val="8"/>
        <color theme="1"/>
        <rFont val="宋体"/>
        <family val="3"/>
        <charset val="134"/>
      </rPr>
      <t>年逾期</t>
    </r>
  </si>
  <si>
    <r>
      <t>2024</t>
    </r>
    <r>
      <rPr>
        <sz val="8"/>
        <color theme="1"/>
        <rFont val="宋体"/>
        <family val="3"/>
        <charset val="134"/>
      </rPr>
      <t>年逾期</t>
    </r>
  </si>
  <si>
    <r>
      <t>2025</t>
    </r>
    <r>
      <rPr>
        <sz val="8"/>
        <color theme="1"/>
        <rFont val="宋体"/>
        <family val="3"/>
        <charset val="134"/>
      </rPr>
      <t>年逾期</t>
    </r>
  </si>
  <si>
    <r>
      <t>2017-2018</t>
    </r>
    <r>
      <rPr>
        <sz val="8"/>
        <color theme="1"/>
        <rFont val="宋体"/>
        <family val="3"/>
        <charset val="134"/>
      </rPr>
      <t>年逾期</t>
    </r>
    <r>
      <rPr>
        <sz val="8"/>
        <color theme="1"/>
        <rFont val="Arial Narrow"/>
        <family val="2"/>
      </rPr>
      <t>backlog</t>
    </r>
  </si>
  <si>
    <r>
      <t>2019</t>
    </r>
    <r>
      <rPr>
        <sz val="8"/>
        <color theme="1"/>
        <rFont val="宋体"/>
        <family val="3"/>
        <charset val="134"/>
      </rPr>
      <t>年逾期</t>
    </r>
    <r>
      <rPr>
        <sz val="8"/>
        <color theme="1"/>
        <rFont val="Arial Narrow"/>
        <family val="2"/>
      </rPr>
      <t>backlog</t>
    </r>
  </si>
  <si>
    <r>
      <t>2020</t>
    </r>
    <r>
      <rPr>
        <sz val="8"/>
        <color theme="1"/>
        <rFont val="宋体"/>
        <family val="3"/>
        <charset val="134"/>
      </rPr>
      <t>年逾期</t>
    </r>
    <r>
      <rPr>
        <sz val="8"/>
        <color theme="1"/>
        <rFont val="Arial Narrow"/>
        <family val="2"/>
      </rPr>
      <t>backlog</t>
    </r>
  </si>
  <si>
    <r>
      <t>2021</t>
    </r>
    <r>
      <rPr>
        <sz val="8"/>
        <color theme="1"/>
        <rFont val="宋体"/>
        <family val="3"/>
        <charset val="134"/>
      </rPr>
      <t>年逾期</t>
    </r>
    <r>
      <rPr>
        <sz val="8"/>
        <color theme="1"/>
        <rFont val="Arial Narrow"/>
        <family val="2"/>
      </rPr>
      <t>backlog</t>
    </r>
  </si>
  <si>
    <r>
      <t>2022.01</t>
    </r>
    <r>
      <rPr>
        <sz val="8"/>
        <color theme="1"/>
        <rFont val="宋体"/>
        <family val="3"/>
        <charset val="134"/>
      </rPr>
      <t>逾期</t>
    </r>
    <r>
      <rPr>
        <sz val="8"/>
        <color theme="1"/>
        <rFont val="Arial Narrow"/>
        <family val="2"/>
      </rPr>
      <t>backlog</t>
    </r>
  </si>
  <si>
    <r>
      <t>2022.02</t>
    </r>
    <r>
      <rPr>
        <sz val="8"/>
        <color theme="1"/>
        <rFont val="宋体"/>
        <family val="3"/>
        <charset val="134"/>
      </rPr>
      <t>逾期</t>
    </r>
    <r>
      <rPr>
        <sz val="8"/>
        <color theme="1"/>
        <rFont val="Arial Narrow"/>
        <family val="2"/>
      </rPr>
      <t>backlog</t>
    </r>
  </si>
  <si>
    <r>
      <t>2022.03</t>
    </r>
    <r>
      <rPr>
        <sz val="8"/>
        <color theme="1"/>
        <rFont val="宋体"/>
        <family val="3"/>
        <charset val="134"/>
      </rPr>
      <t>逾期</t>
    </r>
    <r>
      <rPr>
        <sz val="8"/>
        <color theme="1"/>
        <rFont val="Arial Narrow"/>
        <family val="2"/>
      </rPr>
      <t>backlog</t>
    </r>
  </si>
  <si>
    <r>
      <t>2022.04</t>
    </r>
    <r>
      <rPr>
        <sz val="8"/>
        <color theme="1"/>
        <rFont val="宋体"/>
        <family val="3"/>
        <charset val="134"/>
      </rPr>
      <t>逾期</t>
    </r>
    <r>
      <rPr>
        <sz val="8"/>
        <color theme="1"/>
        <rFont val="Arial Narrow"/>
        <family val="2"/>
      </rPr>
      <t>backlog</t>
    </r>
  </si>
  <si>
    <r>
      <t>2022.05</t>
    </r>
    <r>
      <rPr>
        <sz val="8"/>
        <color theme="1"/>
        <rFont val="宋体"/>
        <family val="3"/>
        <charset val="134"/>
      </rPr>
      <t>逾期</t>
    </r>
    <r>
      <rPr>
        <sz val="8"/>
        <color theme="1"/>
        <rFont val="Arial Narrow"/>
        <family val="2"/>
      </rPr>
      <t>backlog</t>
    </r>
  </si>
  <si>
    <r>
      <t>2022.06</t>
    </r>
    <r>
      <rPr>
        <sz val="8"/>
        <color theme="1"/>
        <rFont val="宋体"/>
        <family val="3"/>
        <charset val="134"/>
      </rPr>
      <t>逾期</t>
    </r>
    <r>
      <rPr>
        <sz val="8"/>
        <color theme="1"/>
        <rFont val="Arial Narrow"/>
        <family val="2"/>
      </rPr>
      <t>backlog</t>
    </r>
  </si>
  <si>
    <r>
      <t>2022.07</t>
    </r>
    <r>
      <rPr>
        <sz val="8"/>
        <color theme="1"/>
        <rFont val="宋体"/>
        <family val="3"/>
        <charset val="134"/>
      </rPr>
      <t>逾期</t>
    </r>
    <r>
      <rPr>
        <sz val="8"/>
        <color theme="1"/>
        <rFont val="Arial Narrow"/>
        <family val="2"/>
      </rPr>
      <t>backlog</t>
    </r>
  </si>
  <si>
    <r>
      <t>2022.08</t>
    </r>
    <r>
      <rPr>
        <sz val="8"/>
        <color theme="1"/>
        <rFont val="宋体"/>
        <family val="3"/>
        <charset val="134"/>
      </rPr>
      <t>逾期</t>
    </r>
    <r>
      <rPr>
        <sz val="8"/>
        <color theme="1"/>
        <rFont val="Arial Narrow"/>
        <family val="2"/>
      </rPr>
      <t>backlog</t>
    </r>
  </si>
  <si>
    <r>
      <t>2022.09</t>
    </r>
    <r>
      <rPr>
        <sz val="8"/>
        <color theme="1"/>
        <rFont val="宋体"/>
        <family val="3"/>
        <charset val="134"/>
      </rPr>
      <t>逾期</t>
    </r>
    <r>
      <rPr>
        <sz val="8"/>
        <color theme="1"/>
        <rFont val="Arial Narrow"/>
        <family val="2"/>
      </rPr>
      <t>backlog</t>
    </r>
  </si>
  <si>
    <r>
      <t>2022.10</t>
    </r>
    <r>
      <rPr>
        <sz val="8"/>
        <color theme="1"/>
        <rFont val="宋体"/>
        <family val="3"/>
        <charset val="134"/>
      </rPr>
      <t>逾期</t>
    </r>
    <r>
      <rPr>
        <sz val="8"/>
        <color theme="1"/>
        <rFont val="Arial Narrow"/>
        <family val="2"/>
      </rPr>
      <t>backlog</t>
    </r>
  </si>
  <si>
    <r>
      <t>2022.11</t>
    </r>
    <r>
      <rPr>
        <sz val="8"/>
        <color theme="1"/>
        <rFont val="宋体"/>
        <family val="3"/>
        <charset val="134"/>
      </rPr>
      <t>逾期</t>
    </r>
    <r>
      <rPr>
        <sz val="8"/>
        <color theme="1"/>
        <rFont val="Arial Narrow"/>
        <family val="2"/>
      </rPr>
      <t>backlog</t>
    </r>
  </si>
  <si>
    <r>
      <t>2022.12</t>
    </r>
    <r>
      <rPr>
        <sz val="8"/>
        <color theme="1"/>
        <rFont val="宋体"/>
        <family val="3"/>
        <charset val="134"/>
      </rPr>
      <t>逾期</t>
    </r>
    <r>
      <rPr>
        <sz val="8"/>
        <color theme="1"/>
        <rFont val="Arial Narrow"/>
        <family val="2"/>
      </rPr>
      <t>backlog</t>
    </r>
  </si>
  <si>
    <r>
      <t>2023</t>
    </r>
    <r>
      <rPr>
        <sz val="8"/>
        <color theme="1"/>
        <rFont val="宋体"/>
        <family val="3"/>
        <charset val="134"/>
      </rPr>
      <t>年逾期</t>
    </r>
    <r>
      <rPr>
        <sz val="8"/>
        <color theme="1"/>
        <rFont val="Arial Narrow"/>
        <family val="2"/>
      </rPr>
      <t>backlog</t>
    </r>
  </si>
  <si>
    <r>
      <t>2024</t>
    </r>
    <r>
      <rPr>
        <sz val="8"/>
        <color theme="1"/>
        <rFont val="宋体"/>
        <family val="3"/>
        <charset val="134"/>
      </rPr>
      <t>年逾期</t>
    </r>
    <r>
      <rPr>
        <sz val="8"/>
        <color theme="1"/>
        <rFont val="Arial Narrow"/>
        <family val="2"/>
      </rPr>
      <t>backlog</t>
    </r>
  </si>
  <si>
    <r>
      <t>2025</t>
    </r>
    <r>
      <rPr>
        <sz val="8"/>
        <color theme="1"/>
        <rFont val="宋体"/>
        <family val="3"/>
        <charset val="134"/>
      </rPr>
      <t>年逾期</t>
    </r>
    <r>
      <rPr>
        <sz val="8"/>
        <color theme="1"/>
        <rFont val="Arial Narrow"/>
        <family val="2"/>
      </rPr>
      <t>backlog</t>
    </r>
  </si>
  <si>
    <r>
      <t>2017-2018</t>
    </r>
    <r>
      <rPr>
        <sz val="8"/>
        <color theme="1"/>
        <rFont val="宋体"/>
        <family val="3"/>
        <charset val="134"/>
      </rPr>
      <t>年当期开票</t>
    </r>
  </si>
  <si>
    <r>
      <t>2019</t>
    </r>
    <r>
      <rPr>
        <sz val="8"/>
        <color theme="1"/>
        <rFont val="宋体"/>
        <family val="3"/>
        <charset val="134"/>
      </rPr>
      <t>年当期开票</t>
    </r>
  </si>
  <si>
    <r>
      <t>2020</t>
    </r>
    <r>
      <rPr>
        <sz val="8"/>
        <color theme="1"/>
        <rFont val="宋体"/>
        <family val="3"/>
        <charset val="134"/>
      </rPr>
      <t>年当期开票</t>
    </r>
  </si>
  <si>
    <r>
      <t>2021</t>
    </r>
    <r>
      <rPr>
        <sz val="8"/>
        <color theme="1"/>
        <rFont val="宋体"/>
        <family val="3"/>
        <charset val="134"/>
      </rPr>
      <t>年当期开票</t>
    </r>
  </si>
  <si>
    <r>
      <t>2022.01</t>
    </r>
    <r>
      <rPr>
        <sz val="8"/>
        <color theme="1"/>
        <rFont val="宋体"/>
        <family val="3"/>
        <charset val="134"/>
      </rPr>
      <t>当期开票</t>
    </r>
  </si>
  <si>
    <r>
      <t>2022.02</t>
    </r>
    <r>
      <rPr>
        <sz val="8"/>
        <color theme="1"/>
        <rFont val="宋体"/>
        <family val="3"/>
        <charset val="134"/>
      </rPr>
      <t>当期开票</t>
    </r>
  </si>
  <si>
    <r>
      <t>2022.03</t>
    </r>
    <r>
      <rPr>
        <sz val="8"/>
        <color theme="1"/>
        <rFont val="宋体"/>
        <family val="3"/>
        <charset val="134"/>
      </rPr>
      <t>当期开票</t>
    </r>
  </si>
  <si>
    <r>
      <t>2022.04</t>
    </r>
    <r>
      <rPr>
        <sz val="8"/>
        <color theme="1"/>
        <rFont val="宋体"/>
        <family val="3"/>
        <charset val="134"/>
      </rPr>
      <t>当期开票</t>
    </r>
  </si>
  <si>
    <r>
      <t>2022.05</t>
    </r>
    <r>
      <rPr>
        <sz val="8"/>
        <color theme="1"/>
        <rFont val="宋体"/>
        <family val="3"/>
        <charset val="134"/>
      </rPr>
      <t>当期开票</t>
    </r>
  </si>
  <si>
    <r>
      <t>2022.06</t>
    </r>
    <r>
      <rPr>
        <sz val="8"/>
        <color theme="1"/>
        <rFont val="宋体"/>
        <family val="3"/>
        <charset val="134"/>
      </rPr>
      <t>当期开票</t>
    </r>
  </si>
  <si>
    <r>
      <t>2022.07</t>
    </r>
    <r>
      <rPr>
        <sz val="8"/>
        <color theme="1"/>
        <rFont val="宋体"/>
        <family val="3"/>
        <charset val="134"/>
      </rPr>
      <t>当期开票</t>
    </r>
  </si>
  <si>
    <r>
      <t>2022.08</t>
    </r>
    <r>
      <rPr>
        <sz val="8"/>
        <color theme="1"/>
        <rFont val="宋体"/>
        <family val="3"/>
        <charset val="134"/>
      </rPr>
      <t>当期开票</t>
    </r>
  </si>
  <si>
    <r>
      <t>2022.09</t>
    </r>
    <r>
      <rPr>
        <sz val="8"/>
        <color theme="1"/>
        <rFont val="宋体"/>
        <family val="3"/>
        <charset val="134"/>
      </rPr>
      <t>当期开票</t>
    </r>
  </si>
  <si>
    <r>
      <t>2022.10</t>
    </r>
    <r>
      <rPr>
        <sz val="8"/>
        <color theme="1"/>
        <rFont val="宋体"/>
        <family val="3"/>
        <charset val="134"/>
      </rPr>
      <t>当期开票</t>
    </r>
  </si>
  <si>
    <r>
      <t>2022.11</t>
    </r>
    <r>
      <rPr>
        <sz val="8"/>
        <color theme="1"/>
        <rFont val="宋体"/>
        <family val="3"/>
        <charset val="134"/>
      </rPr>
      <t>当期开票</t>
    </r>
  </si>
  <si>
    <r>
      <t>2022.12</t>
    </r>
    <r>
      <rPr>
        <sz val="8"/>
        <color theme="1"/>
        <rFont val="宋体"/>
        <family val="3"/>
        <charset val="134"/>
      </rPr>
      <t>当期开票</t>
    </r>
  </si>
  <si>
    <r>
      <t>2023</t>
    </r>
    <r>
      <rPr>
        <sz val="8"/>
        <color theme="1"/>
        <rFont val="宋体"/>
        <family val="3"/>
        <charset val="134"/>
      </rPr>
      <t>年当期开票</t>
    </r>
  </si>
  <si>
    <r>
      <t>2024</t>
    </r>
    <r>
      <rPr>
        <sz val="8"/>
        <color theme="1"/>
        <rFont val="宋体"/>
        <family val="3"/>
        <charset val="134"/>
      </rPr>
      <t>年当期开票</t>
    </r>
  </si>
  <si>
    <r>
      <t>2025</t>
    </r>
    <r>
      <rPr>
        <sz val="8"/>
        <color theme="1"/>
        <rFont val="宋体"/>
        <family val="3"/>
        <charset val="134"/>
      </rPr>
      <t>年当期开票</t>
    </r>
  </si>
  <si>
    <r>
      <t>2017-2018</t>
    </r>
    <r>
      <rPr>
        <sz val="8"/>
        <color theme="1"/>
        <rFont val="宋体"/>
        <family val="3"/>
        <charset val="134"/>
      </rPr>
      <t>年开票</t>
    </r>
    <r>
      <rPr>
        <sz val="8"/>
        <color theme="1"/>
        <rFont val="Arial Narrow"/>
        <family val="2"/>
      </rPr>
      <t>backlog</t>
    </r>
  </si>
  <si>
    <r>
      <t>2019</t>
    </r>
    <r>
      <rPr>
        <sz val="8"/>
        <color theme="1"/>
        <rFont val="宋体"/>
        <family val="3"/>
        <charset val="134"/>
      </rPr>
      <t>年开票</t>
    </r>
    <r>
      <rPr>
        <sz val="8"/>
        <color theme="1"/>
        <rFont val="Arial Narrow"/>
        <family val="2"/>
      </rPr>
      <t>backlog</t>
    </r>
  </si>
  <si>
    <r>
      <t>2020</t>
    </r>
    <r>
      <rPr>
        <sz val="8"/>
        <color theme="1"/>
        <rFont val="宋体"/>
        <family val="3"/>
        <charset val="134"/>
      </rPr>
      <t>年开票</t>
    </r>
    <r>
      <rPr>
        <sz val="8"/>
        <color theme="1"/>
        <rFont val="Arial Narrow"/>
        <family val="2"/>
      </rPr>
      <t>backlog</t>
    </r>
  </si>
  <si>
    <r>
      <t>2021</t>
    </r>
    <r>
      <rPr>
        <sz val="8"/>
        <color theme="1"/>
        <rFont val="宋体"/>
        <family val="3"/>
        <charset val="134"/>
      </rPr>
      <t>年开票</t>
    </r>
    <r>
      <rPr>
        <sz val="8"/>
        <color theme="1"/>
        <rFont val="Arial Narrow"/>
        <family val="2"/>
      </rPr>
      <t>backlog</t>
    </r>
  </si>
  <si>
    <r>
      <t>2022.01</t>
    </r>
    <r>
      <rPr>
        <sz val="8"/>
        <color theme="1"/>
        <rFont val="宋体"/>
        <family val="3"/>
        <charset val="134"/>
      </rPr>
      <t>开票</t>
    </r>
    <r>
      <rPr>
        <sz val="8"/>
        <color theme="1"/>
        <rFont val="Arial Narrow"/>
        <family val="2"/>
      </rPr>
      <t>backlog</t>
    </r>
  </si>
  <si>
    <r>
      <t>2022.02</t>
    </r>
    <r>
      <rPr>
        <sz val="8"/>
        <color theme="1"/>
        <rFont val="宋体"/>
        <family val="3"/>
        <charset val="134"/>
      </rPr>
      <t>开票</t>
    </r>
    <r>
      <rPr>
        <sz val="8"/>
        <color theme="1"/>
        <rFont val="Arial Narrow"/>
        <family val="2"/>
      </rPr>
      <t>backlog</t>
    </r>
  </si>
  <si>
    <r>
      <t>2022.03</t>
    </r>
    <r>
      <rPr>
        <sz val="8"/>
        <color theme="1"/>
        <rFont val="宋体"/>
        <family val="3"/>
        <charset val="134"/>
      </rPr>
      <t>开票</t>
    </r>
    <r>
      <rPr>
        <sz val="8"/>
        <color theme="1"/>
        <rFont val="Arial Narrow"/>
        <family val="2"/>
      </rPr>
      <t>backlog</t>
    </r>
  </si>
  <si>
    <r>
      <t>2022.04</t>
    </r>
    <r>
      <rPr>
        <sz val="8"/>
        <color theme="1"/>
        <rFont val="宋体"/>
        <family val="3"/>
        <charset val="134"/>
      </rPr>
      <t>开票</t>
    </r>
    <r>
      <rPr>
        <sz val="8"/>
        <color theme="1"/>
        <rFont val="Arial Narrow"/>
        <family val="2"/>
      </rPr>
      <t>backlog</t>
    </r>
  </si>
  <si>
    <r>
      <t>2022.05</t>
    </r>
    <r>
      <rPr>
        <sz val="8"/>
        <color theme="1"/>
        <rFont val="宋体"/>
        <family val="3"/>
        <charset val="134"/>
      </rPr>
      <t>开票</t>
    </r>
    <r>
      <rPr>
        <sz val="8"/>
        <color theme="1"/>
        <rFont val="Arial Narrow"/>
        <family val="2"/>
      </rPr>
      <t>backlog</t>
    </r>
  </si>
  <si>
    <r>
      <t>2022.06</t>
    </r>
    <r>
      <rPr>
        <sz val="8"/>
        <color theme="1"/>
        <rFont val="宋体"/>
        <family val="3"/>
        <charset val="134"/>
      </rPr>
      <t>开票</t>
    </r>
    <r>
      <rPr>
        <sz val="8"/>
        <color theme="1"/>
        <rFont val="Arial Narrow"/>
        <family val="2"/>
      </rPr>
      <t>backlog</t>
    </r>
  </si>
  <si>
    <r>
      <t>2022.07</t>
    </r>
    <r>
      <rPr>
        <sz val="8"/>
        <color theme="1"/>
        <rFont val="宋体"/>
        <family val="3"/>
        <charset val="134"/>
      </rPr>
      <t>开票</t>
    </r>
    <r>
      <rPr>
        <sz val="8"/>
        <color theme="1"/>
        <rFont val="Arial Narrow"/>
        <family val="2"/>
      </rPr>
      <t>backlog</t>
    </r>
  </si>
  <si>
    <r>
      <t>2022.08</t>
    </r>
    <r>
      <rPr>
        <sz val="8"/>
        <color theme="1"/>
        <rFont val="宋体"/>
        <family val="3"/>
        <charset val="134"/>
      </rPr>
      <t>开票</t>
    </r>
    <r>
      <rPr>
        <sz val="8"/>
        <color theme="1"/>
        <rFont val="Arial Narrow"/>
        <family val="2"/>
      </rPr>
      <t>backlog</t>
    </r>
  </si>
  <si>
    <r>
      <t>2022.09</t>
    </r>
    <r>
      <rPr>
        <sz val="8"/>
        <color theme="1"/>
        <rFont val="宋体"/>
        <family val="3"/>
        <charset val="134"/>
      </rPr>
      <t>开票</t>
    </r>
    <r>
      <rPr>
        <sz val="8"/>
        <color theme="1"/>
        <rFont val="Arial Narrow"/>
        <family val="2"/>
      </rPr>
      <t>backlog</t>
    </r>
  </si>
  <si>
    <r>
      <t>2022.10</t>
    </r>
    <r>
      <rPr>
        <sz val="8"/>
        <color theme="1"/>
        <rFont val="宋体"/>
        <family val="3"/>
        <charset val="134"/>
      </rPr>
      <t>开票</t>
    </r>
    <r>
      <rPr>
        <sz val="8"/>
        <color theme="1"/>
        <rFont val="Arial Narrow"/>
        <family val="2"/>
      </rPr>
      <t>backlog</t>
    </r>
  </si>
  <si>
    <r>
      <t>2022.11</t>
    </r>
    <r>
      <rPr>
        <sz val="8"/>
        <color theme="1"/>
        <rFont val="宋体"/>
        <family val="3"/>
        <charset val="134"/>
      </rPr>
      <t>开票</t>
    </r>
    <r>
      <rPr>
        <sz val="8"/>
        <color theme="1"/>
        <rFont val="Arial Narrow"/>
        <family val="2"/>
      </rPr>
      <t>backlog</t>
    </r>
  </si>
  <si>
    <r>
      <t>2022.12</t>
    </r>
    <r>
      <rPr>
        <sz val="8"/>
        <color theme="1"/>
        <rFont val="宋体"/>
        <family val="3"/>
        <charset val="134"/>
      </rPr>
      <t>开票</t>
    </r>
    <r>
      <rPr>
        <sz val="8"/>
        <color theme="1"/>
        <rFont val="Arial Narrow"/>
        <family val="2"/>
      </rPr>
      <t>backlog</t>
    </r>
  </si>
  <si>
    <r>
      <t>2023</t>
    </r>
    <r>
      <rPr>
        <sz val="8"/>
        <color theme="1"/>
        <rFont val="宋体"/>
        <family val="3"/>
        <charset val="134"/>
      </rPr>
      <t>年开票</t>
    </r>
    <r>
      <rPr>
        <sz val="8"/>
        <color theme="1"/>
        <rFont val="Arial Narrow"/>
        <family val="2"/>
      </rPr>
      <t>backlog</t>
    </r>
  </si>
  <si>
    <r>
      <t>2024</t>
    </r>
    <r>
      <rPr>
        <sz val="8"/>
        <color theme="1"/>
        <rFont val="宋体"/>
        <family val="3"/>
        <charset val="134"/>
      </rPr>
      <t>年开票</t>
    </r>
    <r>
      <rPr>
        <sz val="8"/>
        <color theme="1"/>
        <rFont val="Arial Narrow"/>
        <family val="2"/>
      </rPr>
      <t>backlog</t>
    </r>
  </si>
  <si>
    <r>
      <t>2025</t>
    </r>
    <r>
      <rPr>
        <sz val="8"/>
        <color theme="1"/>
        <rFont val="宋体"/>
        <family val="3"/>
        <charset val="134"/>
      </rPr>
      <t>年开票</t>
    </r>
    <r>
      <rPr>
        <sz val="8"/>
        <color theme="1"/>
        <rFont val="Arial Narrow"/>
        <family val="2"/>
      </rPr>
      <t>backlog</t>
    </r>
  </si>
  <si>
    <t>合同应收</t>
  </si>
  <si>
    <t>进度应收</t>
    <phoneticPr fontId="14" type="noConversion"/>
  </si>
  <si>
    <t>到期应收</t>
    <phoneticPr fontId="14" type="noConversion"/>
  </si>
  <si>
    <t>2021.01到期应收</t>
    <phoneticPr fontId="14" type="noConversion"/>
  </si>
  <si>
    <t>2021.02到期应收</t>
    <phoneticPr fontId="14" type="noConversion"/>
  </si>
  <si>
    <t>2021.03到期应收</t>
    <phoneticPr fontId="14" type="noConversion"/>
  </si>
  <si>
    <t>2021.04到期应收</t>
    <phoneticPr fontId="14" type="noConversion"/>
  </si>
  <si>
    <t>2021.05到期应收</t>
    <phoneticPr fontId="14" type="noConversion"/>
  </si>
  <si>
    <t>2021.06到期应收</t>
    <phoneticPr fontId="14" type="noConversion"/>
  </si>
  <si>
    <t>2021.07到期应收</t>
    <phoneticPr fontId="14" type="noConversion"/>
  </si>
  <si>
    <t>2021.08到期应收</t>
    <phoneticPr fontId="14" type="noConversion"/>
  </si>
  <si>
    <t>2021.09到期应收</t>
    <phoneticPr fontId="14" type="noConversion"/>
  </si>
  <si>
    <t>2021.10到期应收</t>
    <phoneticPr fontId="14" type="noConversion"/>
  </si>
  <si>
    <t>2021.11到期应收</t>
    <phoneticPr fontId="14" type="noConversion"/>
  </si>
  <si>
    <t>2021.12到期应收</t>
    <phoneticPr fontId="14" type="noConversion"/>
  </si>
  <si>
    <t>逾期3个月以内</t>
  </si>
  <si>
    <t>逾期3-6个月</t>
  </si>
  <si>
    <t>逾期6-12个月</t>
  </si>
  <si>
    <t>逾期1年以上</t>
  </si>
  <si>
    <t>check-rev</t>
    <phoneticPr fontId="14" type="noConversion"/>
  </si>
  <si>
    <t>(空白)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</si>
</sst>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76" formatCode="_(* #,##0.00_);_(* \(#,##0.00\);_(* &quot;-&quot;??_);_(@_)"/>
    <numFmt numFmtId="177" formatCode="_(* #,##0_);_(* \(#,##0\);_(* &quot;-&quot;??_);_(@_)"/>
    <numFmt numFmtId="178" formatCode="0.00_);[Red]\(0.00\)"/>
    <numFmt numFmtId="179" formatCode="yyyy/m/d;@"/>
  </numFmts>
  <fonts count="19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9"/>
      <color theme="1"/>
      <name val="Arial Narrow"/>
      <family val="2"/>
    </font>
    <font>
      <sz val="9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2"/>
      <color theme="1"/>
      <name val="等线"/>
      <family val="4"/>
      <charset val="134"/>
      <scheme val="minor"/>
    </font>
    <font>
      <b/>
      <sz val="9"/>
      <color theme="1"/>
      <name val="Arial Narrow"/>
      <family val="2"/>
    </font>
    <font>
      <b/>
      <sz val="9"/>
      <color theme="1"/>
      <name val="宋体"/>
      <family val="2"/>
      <charset val="134"/>
    </font>
    <font>
      <b/>
      <sz val="9"/>
      <color theme="1"/>
      <name val="微软雅黑"/>
      <family val="2"/>
      <charset val="134"/>
    </font>
    <font>
      <sz val="9"/>
      <color theme="1"/>
      <name val="微软雅黑"/>
      <family val="2"/>
      <charset val="134"/>
    </font>
    <font>
      <b/>
      <sz val="9"/>
      <color theme="1"/>
      <name val="等线"/>
      <family val="3"/>
      <charset val="134"/>
    </font>
    <font>
      <sz val="8"/>
      <color theme="1"/>
      <name val="Arial Narrow"/>
      <family val="2"/>
    </font>
    <font>
      <sz val="8"/>
      <color rgb="FFFF0000"/>
      <name val="Arial Narrow"/>
      <family val="2"/>
    </font>
    <font>
      <sz val="8"/>
      <color theme="1"/>
      <name val="宋体"/>
      <family val="3"/>
      <charset val="134"/>
    </font>
    <font>
      <sz val="9"/>
      <name val="等线"/>
      <family val="4"/>
      <charset val="134"/>
      <scheme val="minor"/>
    </font>
    <font>
      <sz val="8"/>
      <color theme="1"/>
      <name val="宋体"/>
      <family val="2"/>
      <charset val="134"/>
    </font>
    <font>
      <sz val="8"/>
      <name val="Arial Narrow"/>
      <family val="2"/>
    </font>
    <font>
      <sz val="8"/>
      <color theme="1"/>
      <name val="微软雅黑"/>
      <family val="2"/>
      <charset val="134"/>
    </font>
    <font>
      <b/>
      <sz val="10"/>
      <color rgb="FF000000"/>
      <name val="Microsoft YaHei UI"/>
      <family val="2"/>
      <charset val="134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00"/>
        <bgColor theme="4" tint="0.79998168889431442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176" fontId="5" fillId="0" borderId="0" applyFont="0" applyFill="0" applyBorder="0" applyAlignment="0" applyProtection="0">
      <alignment vertical="center"/>
    </xf>
  </cellStyleXfs>
  <cellXfs count="53">
    <xf numFmtId="0" fontId="0" fillId="0" borderId="0" xfId="0"/>
    <xf numFmtId="0" fontId="2" fillId="0" borderId="0" xfId="0" applyFont="1" applyAlignment="1">
      <alignment vertical="center"/>
    </xf>
    <xf numFmtId="0" fontId="2" fillId="0" borderId="0" xfId="2" applyFont="1" applyAlignment="1">
      <alignment horizontal="left" vertical="center"/>
    </xf>
    <xf numFmtId="177" fontId="2" fillId="0" borderId="0" xfId="3" applyNumberFormat="1" applyFont="1" applyAlignment="1">
      <alignment horizontal="left" vertical="center"/>
    </xf>
    <xf numFmtId="177" fontId="2" fillId="0" borderId="0" xfId="3" applyNumberFormat="1" applyFont="1" applyAlignment="1">
      <alignment vertical="center"/>
    </xf>
    <xf numFmtId="0" fontId="2" fillId="0" borderId="0" xfId="2" applyFont="1">
      <alignment vertical="center"/>
    </xf>
    <xf numFmtId="177" fontId="2" fillId="0" borderId="0" xfId="2" applyNumberFormat="1" applyFont="1">
      <alignment vertical="center"/>
    </xf>
    <xf numFmtId="14" fontId="2" fillId="0" borderId="0" xfId="2" applyNumberFormat="1" applyFont="1">
      <alignment vertical="center"/>
    </xf>
    <xf numFmtId="0" fontId="2" fillId="0" borderId="0" xfId="0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178" fontId="6" fillId="3" borderId="2" xfId="2" applyNumberFormat="1" applyFont="1" applyFill="1" applyBorder="1" applyAlignment="1">
      <alignment horizontal="center" vertical="center"/>
    </xf>
    <xf numFmtId="177" fontId="6" fillId="3" borderId="3" xfId="2" applyNumberFormat="1" applyFont="1" applyFill="1" applyBorder="1" applyAlignment="1">
      <alignment horizontal="center" vertical="center"/>
    </xf>
    <xf numFmtId="177" fontId="6" fillId="3" borderId="4" xfId="2" applyNumberFormat="1" applyFont="1" applyFill="1" applyBorder="1" applyAlignment="1">
      <alignment horizontal="center" vertical="center"/>
    </xf>
    <xf numFmtId="177" fontId="2" fillId="0" borderId="0" xfId="0" applyNumberFormat="1" applyFont="1" applyAlignment="1">
      <alignment vertical="center"/>
    </xf>
    <xf numFmtId="178" fontId="2" fillId="0" borderId="0" xfId="2" applyNumberFormat="1" applyFont="1">
      <alignment vertical="center"/>
    </xf>
    <xf numFmtId="178" fontId="2" fillId="0" borderId="5" xfId="2" applyNumberFormat="1" applyFont="1" applyBorder="1" applyAlignment="1">
      <alignment vertical="center" wrapText="1"/>
    </xf>
    <xf numFmtId="178" fontId="2" fillId="0" borderId="5" xfId="2" applyNumberFormat="1" applyFont="1" applyBorder="1">
      <alignment vertical="center"/>
    </xf>
    <xf numFmtId="178" fontId="6" fillId="4" borderId="8" xfId="2" applyNumberFormat="1" applyFont="1" applyFill="1" applyBorder="1">
      <alignment vertical="center"/>
    </xf>
    <xf numFmtId="177" fontId="2" fillId="0" borderId="0" xfId="0" applyNumberFormat="1" applyFont="1" applyAlignment="1">
      <alignment horizontal="left" vertical="center"/>
    </xf>
    <xf numFmtId="177" fontId="6" fillId="2" borderId="11" xfId="0" applyNumberFormat="1" applyFont="1" applyFill="1" applyBorder="1" applyAlignment="1">
      <alignment vertical="center"/>
    </xf>
    <xf numFmtId="49" fontId="11" fillId="0" borderId="0" xfId="0" applyNumberFormat="1" applyFont="1" applyAlignment="1">
      <alignment vertical="center"/>
    </xf>
    <xf numFmtId="43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49" fontId="12" fillId="0" borderId="0" xfId="0" applyNumberFormat="1" applyFont="1" applyAlignment="1">
      <alignment vertical="center"/>
    </xf>
    <xf numFmtId="43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49" fontId="11" fillId="5" borderId="12" xfId="4" applyNumberFormat="1" applyFont="1" applyFill="1" applyBorder="1" applyAlignment="1">
      <alignment horizontal="center" vertical="center" wrapText="1"/>
    </xf>
    <xf numFmtId="43" fontId="11" fillId="5" borderId="12" xfId="4" applyNumberFormat="1" applyFont="1" applyFill="1" applyBorder="1" applyAlignment="1">
      <alignment horizontal="center" vertical="center" wrapText="1"/>
    </xf>
    <xf numFmtId="43" fontId="11" fillId="5" borderId="12" xfId="5" applyNumberFormat="1" applyFont="1" applyFill="1" applyBorder="1" applyAlignment="1">
      <alignment horizontal="center" vertical="center" wrapText="1"/>
    </xf>
    <xf numFmtId="43" fontId="12" fillId="5" borderId="12" xfId="5" applyNumberFormat="1" applyFont="1" applyFill="1" applyBorder="1" applyAlignment="1">
      <alignment horizontal="center" vertical="center" wrapText="1"/>
    </xf>
    <xf numFmtId="43" fontId="15" fillId="5" borderId="12" xfId="5" applyNumberFormat="1" applyFont="1" applyFill="1" applyBorder="1" applyAlignment="1">
      <alignment horizontal="center" vertical="center" wrapText="1"/>
    </xf>
    <xf numFmtId="43" fontId="11" fillId="6" borderId="12" xfId="5" applyNumberFormat="1" applyFont="1" applyFill="1" applyBorder="1" applyAlignment="1">
      <alignment horizontal="center" vertical="center" wrapText="1"/>
    </xf>
    <xf numFmtId="43" fontId="11" fillId="7" borderId="12" xfId="5" applyNumberFormat="1" applyFont="1" applyFill="1" applyBorder="1" applyAlignment="1">
      <alignment horizontal="center" vertical="center" wrapText="1"/>
    </xf>
    <xf numFmtId="43" fontId="11" fillId="5" borderId="13" xfId="5" applyNumberFormat="1" applyFont="1" applyFill="1" applyBorder="1" applyAlignment="1">
      <alignment horizontal="center" vertical="center" wrapText="1"/>
    </xf>
    <xf numFmtId="177" fontId="16" fillId="6" borderId="0" xfId="6" applyNumberFormat="1" applyFont="1" applyFill="1" applyBorder="1" applyAlignment="1">
      <alignment horizontal="center" vertical="center" wrapText="1"/>
    </xf>
    <xf numFmtId="177" fontId="15" fillId="6" borderId="0" xfId="6" applyNumberFormat="1" applyFont="1" applyFill="1" applyBorder="1" applyAlignment="1">
      <alignment horizontal="center" vertical="center" wrapText="1"/>
    </xf>
    <xf numFmtId="177" fontId="17" fillId="6" borderId="0" xfId="6" applyNumberFormat="1" applyFont="1" applyFill="1" applyBorder="1" applyAlignment="1">
      <alignment horizontal="center" vertical="center" wrapText="1"/>
    </xf>
    <xf numFmtId="177" fontId="11" fillId="6" borderId="0" xfId="6" applyNumberFormat="1" applyFont="1" applyFill="1" applyBorder="1" applyAlignment="1">
      <alignment horizontal="center" vertical="center" wrapText="1"/>
    </xf>
    <xf numFmtId="14" fontId="11" fillId="0" borderId="0" xfId="0" applyNumberFormat="1" applyFont="1" applyAlignment="1">
      <alignment vertical="center"/>
    </xf>
    <xf numFmtId="179" fontId="11" fillId="0" borderId="0" xfId="0" applyNumberFormat="1" applyFont="1" applyAlignment="1">
      <alignment horizontal="left" vertical="center"/>
    </xf>
    <xf numFmtId="9" fontId="11" fillId="0" borderId="0" xfId="0" applyNumberFormat="1" applyFont="1" applyAlignment="1">
      <alignment vertical="center"/>
    </xf>
    <xf numFmtId="177" fontId="11" fillId="0" borderId="0" xfId="6" applyNumberFormat="1" applyFont="1">
      <alignment vertical="center"/>
    </xf>
    <xf numFmtId="176" fontId="11" fillId="0" borderId="0" xfId="6" applyFont="1">
      <alignment vertical="center"/>
    </xf>
    <xf numFmtId="0" fontId="2" fillId="0" borderId="0" xfId="0" pivotButton="1" applyFont="1" applyAlignment="1">
      <alignment vertical="center"/>
    </xf>
    <xf numFmtId="0" fontId="2" fillId="0" borderId="0" xfId="0" pivotButton="1" applyFont="1" applyAlignment="1">
      <alignment horizontal="center" vertical="center" wrapText="1"/>
    </xf>
    <xf numFmtId="43" fontId="2" fillId="0" borderId="6" xfId="1" applyFont="1" applyBorder="1" applyAlignment="1">
      <alignment vertical="center"/>
    </xf>
    <xf numFmtId="43" fontId="2" fillId="0" borderId="7" xfId="1" applyFont="1" applyBorder="1" applyAlignment="1">
      <alignment vertical="center"/>
    </xf>
    <xf numFmtId="43" fontId="6" fillId="4" borderId="9" xfId="1" applyFont="1" applyFill="1" applyBorder="1" applyAlignment="1">
      <alignment vertical="center"/>
    </xf>
    <xf numFmtId="43" fontId="6" fillId="4" borderId="10" xfId="1" applyFont="1" applyFill="1" applyBorder="1" applyAlignment="1">
      <alignment vertical="center"/>
    </xf>
    <xf numFmtId="0" fontId="6" fillId="8" borderId="1" xfId="2" applyFont="1" applyFill="1" applyBorder="1" applyAlignment="1">
      <alignment horizontal="center" vertical="center" wrapText="1"/>
    </xf>
  </cellXfs>
  <cellStyles count="7">
    <cellStyle name="常规" xfId="0" builtinId="0"/>
    <cellStyle name="常规 2" xfId="2" xr:uid="{5815BB5A-CB3E-461C-B383-B0F2CECCB820}"/>
    <cellStyle name="常规 2 2" xfId="5" xr:uid="{E794CE1C-8B8C-45BF-B01B-9BF4A068C403}"/>
    <cellStyle name="常规 2 3" xfId="4" xr:uid="{31708B29-02EE-4785-B0EC-C9DF06A23470}"/>
    <cellStyle name="千位分隔" xfId="1" builtinId="3"/>
    <cellStyle name="千位分隔 2 2" xfId="6" xr:uid="{4D8C5839-4A08-425E-8CAB-41566B832705}"/>
    <cellStyle name="千位分隔 3" xfId="3" xr:uid="{C43CA17F-8A58-4BB6-90E8-05C78D63F3FE}"/>
  </cellStyles>
  <dxfs count="10566"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name val="Arial Narrow"/>
        <family val="2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numFmt numFmtId="177" formatCode="_(* #,##0_);_(* \(#,##0\);_(* &quot;-&quot;??_);_(@_)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name val="Arial Narrow"/>
        <family val="2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.02.07\&#21809;&#28216;-&#31649;&#29702;&#25253;&#34920;\5&#26376;&#22522;&#30784;&#25968;&#25454;\&#38144;&#21806;&#21512;&#21516;&#26126;&#32454;&#34920;202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25年确认收入汇总"/>
      <sheetName val="21年确认收入汇总表"/>
      <sheetName val="T-业务线"/>
      <sheetName val="T-区域"/>
      <sheetName val="未交付合同"/>
      <sheetName val="逾期应收"/>
      <sheetName val="进度应收"/>
      <sheetName val="Sheet1"/>
      <sheetName val="合同总表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59"/>
      <sheetName val="160"/>
      <sheetName val="161"/>
      <sheetName val="162"/>
      <sheetName val="163"/>
      <sheetName val="164"/>
      <sheetName val="165"/>
      <sheetName val="166"/>
      <sheetName val="16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B1">
            <v>0</v>
          </cell>
          <cell r="C1"/>
          <cell r="D1"/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7349043</v>
          </cell>
          <cell r="L1">
            <v>6087486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4895343</v>
          </cell>
          <cell r="S1">
            <v>0</v>
          </cell>
          <cell r="T1">
            <v>169499683.20694497</v>
          </cell>
          <cell r="U1">
            <v>109351954.87568922</v>
          </cell>
          <cell r="V1">
            <v>60147728.316978306</v>
          </cell>
          <cell r="W1">
            <v>0</v>
          </cell>
          <cell r="X1">
            <v>103105338.43705058</v>
          </cell>
          <cell r="Y1">
            <v>4911944</v>
          </cell>
          <cell r="Z1">
            <v>56789797.226211391</v>
          </cell>
          <cell r="AA1">
            <v>0</v>
          </cell>
          <cell r="AB1">
            <v>159965377.27207789</v>
          </cell>
          <cell r="AC1">
            <v>34732993.021200478</v>
          </cell>
          <cell r="AD1">
            <v>34513997.871200472</v>
          </cell>
          <cell r="AE1">
            <v>218995.15</v>
          </cell>
          <cell r="AF1">
            <v>0</v>
          </cell>
          <cell r="AG1">
            <v>147.91258397986292</v>
          </cell>
          <cell r="AH1">
            <v>0</v>
          </cell>
          <cell r="AI1">
            <v>0</v>
          </cell>
          <cell r="AJ1">
            <v>0</v>
          </cell>
          <cell r="AK1">
            <v>85908942.143435314</v>
          </cell>
          <cell r="AL1">
            <v>37451243.192287274</v>
          </cell>
          <cell r="AM1">
            <v>0</v>
          </cell>
          <cell r="AN1">
            <v>5559181.0344827585</v>
          </cell>
          <cell r="AO1">
            <v>721668.96551724127</v>
          </cell>
          <cell r="AP1">
            <v>0</v>
          </cell>
          <cell r="AQ1">
            <v>17883831.697771184</v>
          </cell>
          <cell r="AR1">
            <v>21974816.159173813</v>
          </cell>
          <cell r="AS1">
            <v>4815160.3773584897</v>
          </cell>
          <cell r="AT1">
            <v>14368580.862509707</v>
          </cell>
          <cell r="AU1">
            <v>12423656.380760048</v>
          </cell>
          <cell r="AV1">
            <v>28751350.544145513</v>
          </cell>
          <cell r="AW1">
            <v>40496195.862773016</v>
          </cell>
          <cell r="AX1">
            <v>518867.92452830187</v>
          </cell>
          <cell r="AY1">
            <v>0</v>
          </cell>
          <cell r="AZ1">
            <v>1138825.6343526351</v>
          </cell>
          <cell r="BA1">
            <v>0</v>
          </cell>
          <cell r="BB1">
            <v>570797.97103544651</v>
          </cell>
          <cell r="BC1">
            <v>13290598.809609869</v>
          </cell>
          <cell r="BD1">
            <v>9427968.1438106932</v>
          </cell>
          <cell r="BE1">
            <v>1034691.0694297571</v>
          </cell>
          <cell r="BF1">
            <v>3054188.2227632375</v>
          </cell>
          <cell r="BG1">
            <v>0</v>
          </cell>
          <cell r="BH1">
            <v>0</v>
          </cell>
          <cell r="BI1">
            <v>11460258.087243065</v>
          </cell>
          <cell r="BJ1">
            <v>0</v>
          </cell>
          <cell r="BK1">
            <v>0</v>
          </cell>
          <cell r="BL1">
            <v>0</v>
          </cell>
          <cell r="BM1">
            <v>2372254.2867336869</v>
          </cell>
          <cell r="BN1">
            <v>9069663.7182862554</v>
          </cell>
          <cell r="BO1">
            <v>38298529.815935202</v>
          </cell>
          <cell r="BP1">
            <v>36051067.449738964</v>
          </cell>
          <cell r="BQ1">
            <v>38159683.801940233</v>
          </cell>
          <cell r="BR1">
            <v>38159683.801940233</v>
          </cell>
          <cell r="BS1">
            <v>37020858.167587593</v>
          </cell>
          <cell r="BT1">
            <v>38216634.722444333</v>
          </cell>
          <cell r="BU1">
            <v>40518098.742360473</v>
          </cell>
          <cell r="BV1">
            <v>27227499.932750594</v>
          </cell>
          <cell r="BW1">
            <v>17799531.788939904</v>
          </cell>
          <cell r="BX1">
            <v>16764840.719510145</v>
          </cell>
          <cell r="BY1">
            <v>13710652.496746909</v>
          </cell>
          <cell r="BZ1">
            <v>13710652.496746909</v>
          </cell>
          <cell r="CA1">
            <v>13710652.496746909</v>
          </cell>
          <cell r="CB1">
            <v>2250394.4095038436</v>
          </cell>
          <cell r="CC1">
            <v>2250394.4095038436</v>
          </cell>
          <cell r="CD1">
            <v>2250394.4095038436</v>
          </cell>
          <cell r="CE1">
            <v>2250394.4095038436</v>
          </cell>
          <cell r="CF1">
            <v>3536895.8570677987</v>
          </cell>
          <cell r="CG1">
            <v>17440780.059860766</v>
          </cell>
          <cell r="CH1">
            <v>8097257.6964213811</v>
          </cell>
          <cell r="CI1">
            <v>9368488.9559926186</v>
          </cell>
          <cell r="CJ1">
            <v>8939105.3497420568</v>
          </cell>
          <cell r="CK1">
            <v>666388.86623965274</v>
          </cell>
          <cell r="CL1">
            <v>666388.86623965285</v>
          </cell>
          <cell r="CM1">
            <v>756413.68832268682</v>
          </cell>
          <cell r="CN1">
            <v>645479.13944776962</v>
          </cell>
          <cell r="CO1">
            <v>581127.12558190571</v>
          </cell>
          <cell r="CP1">
            <v>964508.7233698162</v>
          </cell>
          <cell r="CQ1">
            <v>887186.86515861109</v>
          </cell>
          <cell r="CR1">
            <v>840651.94793116255</v>
          </cell>
          <cell r="CS1">
            <v>771786.17901251791</v>
          </cell>
          <cell r="CT1">
            <v>732263.54715683381</v>
          </cell>
          <cell r="CU1">
            <v>697879.22330904636</v>
          </cell>
          <cell r="CV1">
            <v>729031.17797239695</v>
          </cell>
          <cell r="CW1">
            <v>6597164.5537057938</v>
          </cell>
          <cell r="CX1">
            <v>2080538.8058544423</v>
          </cell>
          <cell r="CY1">
            <v>118396.22641509434</v>
          </cell>
          <cell r="CZ1">
            <v>5017311.7171886768</v>
          </cell>
          <cell r="DA1">
            <v>10165816.243040822</v>
          </cell>
          <cell r="DB1">
            <v>19331514.53194939</v>
          </cell>
          <cell r="DC1">
            <v>17406798.413369</v>
          </cell>
          <cell r="DD1">
            <v>16928283.760965824</v>
          </cell>
          <cell r="DE1">
            <v>16261894.894726168</v>
          </cell>
          <cell r="DF1">
            <v>15637556.678101601</v>
          </cell>
          <cell r="DG1">
            <v>15087739.663042368</v>
          </cell>
          <cell r="DH1">
            <v>15030576.971037176</v>
          </cell>
          <cell r="DI1">
            <v>14066068.247667355</v>
          </cell>
          <cell r="DJ1">
            <v>13178881.382508749</v>
          </cell>
          <cell r="DK1">
            <v>12338229.434577588</v>
          </cell>
          <cell r="DL1">
            <v>11566443.25556507</v>
          </cell>
          <cell r="DM1">
            <v>10834179.708408235</v>
          </cell>
          <cell r="DN1">
            <v>10136300.485099187</v>
          </cell>
          <cell r="DO1">
            <v>9407269.3071267903</v>
          </cell>
          <cell r="DP1">
            <v>2810104.7534209979</v>
          </cell>
          <cell r="DQ1">
            <v>729565.94756655558</v>
          </cell>
          <cell r="DR1">
            <v>611169.72115146124</v>
          </cell>
          <cell r="DS1">
            <v>7389566.0039223647</v>
          </cell>
          <cell r="DT1">
            <v>19235479.96132708</v>
          </cell>
          <cell r="DU1">
            <v>57630044.347884595</v>
          </cell>
          <cell r="DV1">
            <v>53457865.863107972</v>
          </cell>
          <cell r="DW1">
            <v>55087967.562906042</v>
          </cell>
          <cell r="DX1">
            <v>54421578.696666397</v>
          </cell>
          <cell r="DY1">
            <v>52658414.845689192</v>
          </cell>
          <cell r="DZ1">
            <v>53304374.385486692</v>
          </cell>
          <cell r="EA1">
            <v>55548675.713397667</v>
          </cell>
          <cell r="EB1">
            <v>41293568.180417955</v>
          </cell>
          <cell r="EC1">
            <v>30978413.171448655</v>
          </cell>
          <cell r="ED1">
            <v>29103070.154087726</v>
          </cell>
          <cell r="EE1">
            <v>25277095.752311978</v>
          </cell>
          <cell r="EF1">
            <v>24544832.205155153</v>
          </cell>
          <cell r="EG1">
            <v>23846952.981846102</v>
          </cell>
          <cell r="EH1">
            <v>11657663.716630632</v>
          </cell>
          <cell r="EI1">
            <v>5060499.1629248429</v>
          </cell>
          <cell r="EJ1">
            <v>2979960.3570703994</v>
          </cell>
          <cell r="EK1">
            <v>2861564.130655305</v>
          </cell>
          <cell r="EL1">
            <v>100540</v>
          </cell>
          <cell r="EM1">
            <v>12504696.371200472</v>
          </cell>
          <cell r="EN1">
            <v>2945935</v>
          </cell>
          <cell r="EO1">
            <v>7177916.5</v>
          </cell>
          <cell r="EP1">
            <v>0</v>
          </cell>
          <cell r="EQ1">
            <v>0</v>
          </cell>
          <cell r="ER1">
            <v>0</v>
          </cell>
          <cell r="ES1">
            <v>0</v>
          </cell>
          <cell r="ET1">
            <v>0</v>
          </cell>
          <cell r="EU1">
            <v>0</v>
          </cell>
          <cell r="EV1">
            <v>0</v>
          </cell>
          <cell r="EW1">
            <v>0</v>
          </cell>
          <cell r="EX1">
            <v>0</v>
          </cell>
          <cell r="EY1">
            <v>0</v>
          </cell>
          <cell r="EZ1">
            <v>0</v>
          </cell>
          <cell r="FA1">
            <v>0</v>
          </cell>
          <cell r="FB1">
            <v>0</v>
          </cell>
          <cell r="FC1">
            <v>0</v>
          </cell>
          <cell r="FD1">
            <v>0</v>
          </cell>
          <cell r="FE1">
            <v>0</v>
          </cell>
          <cell r="FF1">
            <v>0</v>
          </cell>
          <cell r="FG1">
            <v>0</v>
          </cell>
          <cell r="FH1">
            <v>218995.15</v>
          </cell>
          <cell r="FI1">
            <v>0</v>
          </cell>
          <cell r="FJ1">
            <v>0</v>
          </cell>
          <cell r="FK1">
            <v>0</v>
          </cell>
          <cell r="FL1">
            <v>0</v>
          </cell>
          <cell r="FM1">
            <v>0</v>
          </cell>
          <cell r="FN1">
            <v>0</v>
          </cell>
          <cell r="FO1">
            <v>0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  <cell r="FX1">
            <v>0</v>
          </cell>
          <cell r="FY1">
            <v>0</v>
          </cell>
          <cell r="FZ1">
            <v>0</v>
          </cell>
          <cell r="GA1">
            <v>0</v>
          </cell>
          <cell r="GB1">
            <v>0</v>
          </cell>
          <cell r="GC1">
            <v>0</v>
          </cell>
          <cell r="GD1">
            <v>0</v>
          </cell>
          <cell r="GE1">
            <v>0</v>
          </cell>
          <cell r="GF1">
            <v>0</v>
          </cell>
          <cell r="GG1">
            <v>0</v>
          </cell>
          <cell r="GH1">
            <v>0</v>
          </cell>
          <cell r="GI1">
            <v>0</v>
          </cell>
          <cell r="GJ1">
            <v>0</v>
          </cell>
          <cell r="GK1">
            <v>0</v>
          </cell>
          <cell r="GL1">
            <v>0</v>
          </cell>
          <cell r="GM1">
            <v>0</v>
          </cell>
          <cell r="GN1">
            <v>0</v>
          </cell>
          <cell r="GO1">
            <v>0</v>
          </cell>
          <cell r="GP1">
            <v>0</v>
          </cell>
          <cell r="GQ1">
            <v>100540</v>
          </cell>
          <cell r="GR1">
            <v>12504696.371200472</v>
          </cell>
          <cell r="GS1">
            <v>2945935</v>
          </cell>
          <cell r="GT1">
            <v>7396911.6500000004</v>
          </cell>
          <cell r="GU1">
            <v>0</v>
          </cell>
          <cell r="GV1">
            <v>0</v>
          </cell>
          <cell r="GW1">
            <v>0</v>
          </cell>
          <cell r="GX1">
            <v>0</v>
          </cell>
          <cell r="GY1">
            <v>0</v>
          </cell>
          <cell r="GZ1">
            <v>0</v>
          </cell>
          <cell r="HA1">
            <v>0</v>
          </cell>
          <cell r="HB1">
            <v>0</v>
          </cell>
          <cell r="HC1">
            <v>0</v>
          </cell>
          <cell r="HD1">
            <v>0</v>
          </cell>
          <cell r="HE1">
            <v>0</v>
          </cell>
          <cell r="HF1">
            <v>0</v>
          </cell>
          <cell r="HG1">
            <v>0</v>
          </cell>
          <cell r="HH1">
            <v>0</v>
          </cell>
          <cell r="HI1">
            <v>0</v>
          </cell>
          <cell r="HJ1">
            <v>19299470</v>
          </cell>
          <cell r="HK1">
            <v>55073927.856945001</v>
          </cell>
          <cell r="HL1">
            <v>88664656.316945001</v>
          </cell>
          <cell r="HM1">
            <v>91016543.736944988</v>
          </cell>
          <cell r="HN1">
            <v>48094445.046944998</v>
          </cell>
          <cell r="HO1">
            <v>45822667.746945001</v>
          </cell>
          <cell r="HP1">
            <v>45386603.746945001</v>
          </cell>
          <cell r="HQ1">
            <v>46614188.746945001</v>
          </cell>
          <cell r="HR1">
            <v>50034289.616944999</v>
          </cell>
          <cell r="HS1">
            <v>49018640.616944999</v>
          </cell>
          <cell r="HT1">
            <v>49018640.616944999</v>
          </cell>
          <cell r="HU1">
            <v>49018640.616944999</v>
          </cell>
          <cell r="HV1">
            <v>49018640.616944999</v>
          </cell>
          <cell r="HW1">
            <v>49018640.616944999</v>
          </cell>
          <cell r="HX1">
            <v>49018640.616944999</v>
          </cell>
          <cell r="HY1">
            <v>49018640.616944999</v>
          </cell>
          <cell r="HZ1">
            <v>49018640.616944999</v>
          </cell>
          <cell r="IA1">
            <v>49018640.616944999</v>
          </cell>
          <cell r="IB1">
            <v>49018640.616944999</v>
          </cell>
          <cell r="IC1">
            <v>9607813</v>
          </cell>
          <cell r="ID1">
            <v>32927569.690000001</v>
          </cell>
          <cell r="IE1">
            <v>45099838.659999996</v>
          </cell>
          <cell r="IF1">
            <v>45239469.849999994</v>
          </cell>
          <cell r="IG1">
            <v>2400106.6119999997</v>
          </cell>
          <cell r="IH1">
            <v>497540</v>
          </cell>
          <cell r="II1">
            <v>463999.82799999998</v>
          </cell>
          <cell r="IJ1">
            <v>188850</v>
          </cell>
          <cell r="IK1">
            <v>3805159.003</v>
          </cell>
          <cell r="IL1">
            <v>35000</v>
          </cell>
          <cell r="IM1">
            <v>262000</v>
          </cell>
          <cell r="IN1">
            <v>48750</v>
          </cell>
          <cell r="IO1">
            <v>198000</v>
          </cell>
          <cell r="IP1">
            <v>21205.512000000002</v>
          </cell>
          <cell r="IQ1">
            <v>518658</v>
          </cell>
          <cell r="IR1">
            <v>206490</v>
          </cell>
          <cell r="IS1">
            <v>780658</v>
          </cell>
          <cell r="IT1">
            <v>235675</v>
          </cell>
          <cell r="IU1">
            <v>0</v>
          </cell>
          <cell r="IV1">
            <v>7832800</v>
          </cell>
          <cell r="IW1">
            <v>29052395.539999999</v>
          </cell>
          <cell r="IX1">
            <v>33504738.919999998</v>
          </cell>
          <cell r="IY1">
            <v>44890578.690000005</v>
          </cell>
          <cell r="IZ1">
            <v>2287577.2999999998</v>
          </cell>
          <cell r="JA1">
            <v>1576064</v>
          </cell>
          <cell r="JB1">
            <v>141340</v>
          </cell>
          <cell r="JC1">
            <v>179899.14</v>
          </cell>
          <cell r="JD1">
            <v>1015649</v>
          </cell>
          <cell r="JE1">
            <v>0</v>
          </cell>
          <cell r="JF1">
            <v>0</v>
          </cell>
          <cell r="JG1">
            <v>0</v>
          </cell>
          <cell r="JH1">
            <v>0</v>
          </cell>
          <cell r="JI1">
            <v>0</v>
          </cell>
          <cell r="JJ1">
            <v>0</v>
          </cell>
          <cell r="JK1">
            <v>0</v>
          </cell>
          <cell r="JL1">
            <v>0</v>
          </cell>
          <cell r="JM1">
            <v>0</v>
          </cell>
          <cell r="JN1">
            <v>0</v>
          </cell>
          <cell r="JO1">
            <v>11466670</v>
          </cell>
          <cell r="JP1">
            <v>26021532.316945001</v>
          </cell>
          <cell r="JQ1">
            <v>55159917.396945</v>
          </cell>
          <cell r="JR1">
            <v>46125965.046944998</v>
          </cell>
          <cell r="JS1">
            <v>45806867.746945001</v>
          </cell>
          <cell r="JT1">
            <v>44246603.746945001</v>
          </cell>
          <cell r="JU1">
            <v>45245263.746945001</v>
          </cell>
          <cell r="JV1">
            <v>46434289.606945001</v>
          </cell>
          <cell r="JW1">
            <v>49018640.616944999</v>
          </cell>
          <cell r="JX1">
            <v>49018640.616944999</v>
          </cell>
          <cell r="JY1">
            <v>49018640.616944999</v>
          </cell>
          <cell r="JZ1">
            <v>49018640.616944999</v>
          </cell>
          <cell r="KA1">
            <v>49018640.616944999</v>
          </cell>
          <cell r="KB1">
            <v>49018640.616944999</v>
          </cell>
          <cell r="KC1">
            <v>49018640.616944999</v>
          </cell>
          <cell r="KD1">
            <v>49018640.616944999</v>
          </cell>
          <cell r="KE1">
            <v>49018640.616944999</v>
          </cell>
          <cell r="KF1">
            <v>49018640.616944999</v>
          </cell>
          <cell r="KG1">
            <v>49018640.616944999</v>
          </cell>
          <cell r="KH1">
            <v>1775013</v>
          </cell>
          <cell r="KI1">
            <v>5650187.1500000004</v>
          </cell>
          <cell r="KJ1">
            <v>17245286.890000001</v>
          </cell>
          <cell r="KK1">
            <v>17594178.050000001</v>
          </cell>
          <cell r="KL1">
            <v>17706707.362</v>
          </cell>
          <cell r="KM1">
            <v>16628183.362000002</v>
          </cell>
          <cell r="KN1">
            <v>16950843.190000001</v>
          </cell>
          <cell r="KO1">
            <v>16959794.050000001</v>
          </cell>
          <cell r="KP1">
            <v>19749304.052999999</v>
          </cell>
          <cell r="KQ1">
            <v>19784304.052999999</v>
          </cell>
          <cell r="KR1">
            <v>20046304.052999999</v>
          </cell>
          <cell r="KS1">
            <v>20095054.052999999</v>
          </cell>
          <cell r="KT1">
            <v>20293054.052999999</v>
          </cell>
          <cell r="KU1">
            <v>20314259.564999998</v>
          </cell>
          <cell r="KV1">
            <v>20832917.564999998</v>
          </cell>
          <cell r="KW1">
            <v>21039407.564999998</v>
          </cell>
          <cell r="KX1">
            <v>21820065.564999998</v>
          </cell>
          <cell r="KY1">
            <v>22055740.564999998</v>
          </cell>
          <cell r="KZ1">
            <v>22055740.564999998</v>
          </cell>
          <cell r="LA1">
            <v>2135013</v>
          </cell>
          <cell r="LB1">
            <v>5090088.1500000004</v>
          </cell>
          <cell r="LC1">
            <v>13474616.4</v>
          </cell>
          <cell r="LD1">
            <v>9070118.6500000004</v>
          </cell>
          <cell r="LE1">
            <v>1714129.3119999999</v>
          </cell>
          <cell r="LF1">
            <v>15800</v>
          </cell>
          <cell r="LG1">
            <v>463999.82799999998</v>
          </cell>
          <cell r="LH1">
            <v>188850</v>
          </cell>
          <cell r="LI1">
            <v>3345560.003</v>
          </cell>
          <cell r="LJ1">
            <v>35000</v>
          </cell>
          <cell r="LK1">
            <v>262000</v>
          </cell>
          <cell r="LL1">
            <v>48750</v>
          </cell>
          <cell r="LM1">
            <v>198000</v>
          </cell>
          <cell r="LN1">
            <v>21205.512000000002</v>
          </cell>
          <cell r="LO1">
            <v>518658</v>
          </cell>
          <cell r="LP1">
            <v>206490</v>
          </cell>
          <cell r="LQ1">
            <v>780658</v>
          </cell>
          <cell r="LR1">
            <v>235675</v>
          </cell>
          <cell r="LS1">
            <v>0</v>
          </cell>
          <cell r="LT1">
            <v>2135013</v>
          </cell>
          <cell r="LU1">
            <v>6010187.1500000004</v>
          </cell>
          <cell r="LV1">
            <v>17605286.890000001</v>
          </cell>
          <cell r="LW1">
            <v>17954178.050000001</v>
          </cell>
          <cell r="LX1">
            <v>18066707.362</v>
          </cell>
          <cell r="LY1">
            <v>16988183.362</v>
          </cell>
          <cell r="LZ1">
            <v>17310843.190000001</v>
          </cell>
          <cell r="MA1">
            <v>17319794.050000001</v>
          </cell>
          <cell r="MB1">
            <v>20109304.052999999</v>
          </cell>
          <cell r="MC1">
            <v>20144304.052999999</v>
          </cell>
          <cell r="MD1">
            <v>20406304.052999999</v>
          </cell>
          <cell r="ME1">
            <v>20455054.052999999</v>
          </cell>
          <cell r="MF1">
            <v>20653054.052999999</v>
          </cell>
          <cell r="MG1">
            <v>20674259.564999998</v>
          </cell>
          <cell r="MH1">
            <v>21192917.564999998</v>
          </cell>
          <cell r="MI1">
            <v>21399407.564999998</v>
          </cell>
          <cell r="MJ1">
            <v>22180065.564999998</v>
          </cell>
          <cell r="MK1">
            <v>22415740.564999998</v>
          </cell>
          <cell r="ML1">
            <v>22415740.564999998</v>
          </cell>
          <cell r="MM1">
            <v>9389900</v>
          </cell>
          <cell r="MN1">
            <v>32654233.199999999</v>
          </cell>
          <cell r="MO1">
            <v>41570980.230000004</v>
          </cell>
          <cell r="MP1">
            <v>42850788.019999996</v>
          </cell>
          <cell r="MQ1">
            <v>2803790</v>
          </cell>
          <cell r="MR1">
            <v>3011864</v>
          </cell>
          <cell r="MS1">
            <v>261754</v>
          </cell>
          <cell r="MT1">
            <v>836749.14</v>
          </cell>
          <cell r="MU1">
            <v>1285420.003</v>
          </cell>
          <cell r="MV1">
            <v>0</v>
          </cell>
          <cell r="MW1">
            <v>0</v>
          </cell>
          <cell r="MX1">
            <v>0</v>
          </cell>
          <cell r="MY1">
            <v>0</v>
          </cell>
          <cell r="MZ1">
            <v>0</v>
          </cell>
          <cell r="NA1">
            <v>0</v>
          </cell>
          <cell r="NB1">
            <v>0</v>
          </cell>
          <cell r="NC1">
            <v>0</v>
          </cell>
          <cell r="ND1">
            <v>0</v>
          </cell>
          <cell r="NE1">
            <v>0</v>
          </cell>
          <cell r="NF1">
            <v>9909570</v>
          </cell>
          <cell r="NG1">
            <v>24262594.656945001</v>
          </cell>
          <cell r="NH1">
            <v>41934738.426945001</v>
          </cell>
          <cell r="NI1">
            <v>34940576.75</v>
          </cell>
          <cell r="NJ1">
            <v>34105266.75</v>
          </cell>
          <cell r="NK1">
            <v>31109202.75</v>
          </cell>
          <cell r="NL1">
            <v>31987448.75</v>
          </cell>
          <cell r="NM1">
            <v>32519624.609999999</v>
          </cell>
          <cell r="NN1">
            <v>34834204.616999999</v>
          </cell>
          <cell r="NO1">
            <v>34834204.616999999</v>
          </cell>
          <cell r="NP1">
            <v>34834204.616999999</v>
          </cell>
          <cell r="NQ1">
            <v>34834204.616999999</v>
          </cell>
          <cell r="NR1">
            <v>34834204.616999999</v>
          </cell>
          <cell r="NS1">
            <v>34834204.616999999</v>
          </cell>
          <cell r="NT1">
            <v>34834204.616999999</v>
          </cell>
          <cell r="NU1">
            <v>34834204.616999999</v>
          </cell>
          <cell r="NV1">
            <v>34834204.616999999</v>
          </cell>
          <cell r="NW1">
            <v>34834204.616999999</v>
          </cell>
          <cell r="NX1">
            <v>34834204.616999999</v>
          </cell>
          <cell r="NY1">
            <v>49018640.616944999</v>
          </cell>
          <cell r="NZ1">
            <v>-9873795.0431437567</v>
          </cell>
          <cell r="OA1">
            <v>19749304.052999999</v>
          </cell>
          <cell r="OB1">
            <v>2329920</v>
          </cell>
          <cell r="OC1">
            <v>3081900</v>
          </cell>
          <cell r="OD1">
            <v>276617.59999999998</v>
          </cell>
          <cell r="OE1">
            <v>1326200</v>
          </cell>
          <cell r="OF1">
            <v>3559120</v>
          </cell>
          <cell r="OG1">
            <v>1076000</v>
          </cell>
          <cell r="OH1">
            <v>1001742.4</v>
          </cell>
          <cell r="OI1">
            <v>6813149</v>
          </cell>
          <cell r="OJ1">
            <v>7524149.2000000002</v>
          </cell>
          <cell r="OK1">
            <v>2492879.3119999999</v>
          </cell>
          <cell r="OL1">
            <v>4283418</v>
          </cell>
          <cell r="OM1">
            <v>11689908.65</v>
          </cell>
          <cell r="ON1">
            <v>3792060.003</v>
          </cell>
          <cell r="OO1">
            <v>4897051.05</v>
          </cell>
          <cell r="OP1">
            <v>4566550</v>
          </cell>
          <cell r="OQ1">
            <v>6493643</v>
          </cell>
          <cell r="OR1">
            <v>2871789.9833791284</v>
          </cell>
        </row>
      </sheetData>
      <sheetData sheetId="9">
        <row r="3">
          <cell r="A3" t="str">
            <v>1</v>
          </cell>
        </row>
      </sheetData>
      <sheetData sheetId="10">
        <row r="3">
          <cell r="A3" t="str">
            <v>2</v>
          </cell>
        </row>
      </sheetData>
      <sheetData sheetId="11">
        <row r="3">
          <cell r="A3" t="str">
            <v>3</v>
          </cell>
        </row>
      </sheetData>
      <sheetData sheetId="12">
        <row r="3">
          <cell r="A3" t="str">
            <v>4</v>
          </cell>
        </row>
      </sheetData>
      <sheetData sheetId="13">
        <row r="3">
          <cell r="A3" t="str">
            <v>5</v>
          </cell>
        </row>
      </sheetData>
      <sheetData sheetId="14">
        <row r="3">
          <cell r="A3">
            <v>6</v>
          </cell>
        </row>
      </sheetData>
      <sheetData sheetId="15">
        <row r="3">
          <cell r="A3" t="str">
            <v>7</v>
          </cell>
        </row>
      </sheetData>
      <sheetData sheetId="16">
        <row r="3">
          <cell r="A3" t="str">
            <v>8</v>
          </cell>
        </row>
      </sheetData>
      <sheetData sheetId="17">
        <row r="3">
          <cell r="A3" t="str">
            <v>9</v>
          </cell>
        </row>
      </sheetData>
      <sheetData sheetId="18">
        <row r="3">
          <cell r="A3" t="str">
            <v>10</v>
          </cell>
        </row>
      </sheetData>
      <sheetData sheetId="19">
        <row r="3">
          <cell r="A3" t="str">
            <v>11</v>
          </cell>
        </row>
      </sheetData>
      <sheetData sheetId="20">
        <row r="3">
          <cell r="A3" t="str">
            <v>12</v>
          </cell>
        </row>
      </sheetData>
      <sheetData sheetId="21">
        <row r="3">
          <cell r="A3" t="str">
            <v>13</v>
          </cell>
        </row>
      </sheetData>
      <sheetData sheetId="22">
        <row r="3">
          <cell r="A3" t="str">
            <v>14</v>
          </cell>
        </row>
      </sheetData>
      <sheetData sheetId="23">
        <row r="3">
          <cell r="A3" t="str">
            <v>15</v>
          </cell>
        </row>
      </sheetData>
      <sheetData sheetId="24">
        <row r="3">
          <cell r="A3" t="str">
            <v>16</v>
          </cell>
        </row>
      </sheetData>
      <sheetData sheetId="25">
        <row r="3">
          <cell r="A3" t="str">
            <v>17</v>
          </cell>
        </row>
      </sheetData>
      <sheetData sheetId="26">
        <row r="3">
          <cell r="A3" t="str">
            <v>18</v>
          </cell>
        </row>
      </sheetData>
      <sheetData sheetId="27">
        <row r="3">
          <cell r="A3" t="str">
            <v>19</v>
          </cell>
        </row>
      </sheetData>
      <sheetData sheetId="28">
        <row r="3">
          <cell r="A3" t="str">
            <v>20</v>
          </cell>
        </row>
      </sheetData>
      <sheetData sheetId="29">
        <row r="3">
          <cell r="A3" t="str">
            <v>21</v>
          </cell>
        </row>
      </sheetData>
      <sheetData sheetId="30">
        <row r="3">
          <cell r="A3" t="str">
            <v>22</v>
          </cell>
        </row>
      </sheetData>
      <sheetData sheetId="31">
        <row r="3">
          <cell r="A3" t="str">
            <v>23</v>
          </cell>
        </row>
      </sheetData>
      <sheetData sheetId="32">
        <row r="3">
          <cell r="A3" t="str">
            <v>24</v>
          </cell>
        </row>
      </sheetData>
      <sheetData sheetId="33">
        <row r="3">
          <cell r="A3" t="str">
            <v>25</v>
          </cell>
        </row>
      </sheetData>
      <sheetData sheetId="34">
        <row r="3">
          <cell r="A3" t="str">
            <v>26</v>
          </cell>
        </row>
      </sheetData>
      <sheetData sheetId="35">
        <row r="3">
          <cell r="A3" t="str">
            <v>27</v>
          </cell>
        </row>
      </sheetData>
      <sheetData sheetId="36">
        <row r="3">
          <cell r="A3" t="str">
            <v>28</v>
          </cell>
        </row>
      </sheetData>
      <sheetData sheetId="37">
        <row r="3">
          <cell r="A3" t="str">
            <v>29</v>
          </cell>
        </row>
      </sheetData>
      <sheetData sheetId="38">
        <row r="3">
          <cell r="A3" t="str">
            <v>30</v>
          </cell>
        </row>
      </sheetData>
      <sheetData sheetId="39">
        <row r="3">
          <cell r="A3" t="str">
            <v>31</v>
          </cell>
        </row>
      </sheetData>
      <sheetData sheetId="40">
        <row r="3">
          <cell r="A3" t="str">
            <v>32</v>
          </cell>
        </row>
      </sheetData>
      <sheetData sheetId="41">
        <row r="3">
          <cell r="A3" t="str">
            <v>33</v>
          </cell>
        </row>
      </sheetData>
      <sheetData sheetId="42">
        <row r="3">
          <cell r="A3" t="str">
            <v>34</v>
          </cell>
        </row>
      </sheetData>
      <sheetData sheetId="43">
        <row r="3">
          <cell r="A3" t="str">
            <v>35</v>
          </cell>
        </row>
      </sheetData>
      <sheetData sheetId="44">
        <row r="3">
          <cell r="A3" t="str">
            <v>36</v>
          </cell>
        </row>
      </sheetData>
      <sheetData sheetId="45">
        <row r="3">
          <cell r="A3" t="str">
            <v>37</v>
          </cell>
        </row>
      </sheetData>
      <sheetData sheetId="46">
        <row r="3">
          <cell r="A3" t="str">
            <v>38</v>
          </cell>
        </row>
      </sheetData>
      <sheetData sheetId="47">
        <row r="3">
          <cell r="A3" t="str">
            <v>39</v>
          </cell>
        </row>
      </sheetData>
      <sheetData sheetId="48">
        <row r="3">
          <cell r="A3" t="str">
            <v>40</v>
          </cell>
        </row>
      </sheetData>
      <sheetData sheetId="49">
        <row r="3">
          <cell r="A3" t="str">
            <v>41</v>
          </cell>
        </row>
      </sheetData>
      <sheetData sheetId="50">
        <row r="3">
          <cell r="A3" t="str">
            <v>42</v>
          </cell>
        </row>
      </sheetData>
      <sheetData sheetId="51">
        <row r="3">
          <cell r="A3" t="str">
            <v>43</v>
          </cell>
        </row>
      </sheetData>
      <sheetData sheetId="52">
        <row r="3">
          <cell r="A3" t="str">
            <v>44</v>
          </cell>
        </row>
      </sheetData>
      <sheetData sheetId="53">
        <row r="3">
          <cell r="A3" t="str">
            <v>45</v>
          </cell>
        </row>
      </sheetData>
      <sheetData sheetId="54">
        <row r="3">
          <cell r="A3" t="str">
            <v>46</v>
          </cell>
        </row>
      </sheetData>
      <sheetData sheetId="55">
        <row r="3">
          <cell r="A3" t="str">
            <v>47</v>
          </cell>
        </row>
      </sheetData>
      <sheetData sheetId="56">
        <row r="3">
          <cell r="A3" t="str">
            <v>48</v>
          </cell>
        </row>
      </sheetData>
      <sheetData sheetId="57">
        <row r="3">
          <cell r="A3" t="str">
            <v>49</v>
          </cell>
        </row>
      </sheetData>
      <sheetData sheetId="58">
        <row r="3">
          <cell r="A3" t="str">
            <v>50</v>
          </cell>
        </row>
      </sheetData>
      <sheetData sheetId="59">
        <row r="3">
          <cell r="A3" t="str">
            <v>51</v>
          </cell>
        </row>
      </sheetData>
      <sheetData sheetId="60">
        <row r="3">
          <cell r="A3" t="str">
            <v>52</v>
          </cell>
        </row>
      </sheetData>
      <sheetData sheetId="61">
        <row r="3">
          <cell r="A3" t="str">
            <v>53</v>
          </cell>
        </row>
      </sheetData>
      <sheetData sheetId="62">
        <row r="3">
          <cell r="A3" t="str">
            <v>54</v>
          </cell>
        </row>
      </sheetData>
      <sheetData sheetId="63">
        <row r="3">
          <cell r="A3" t="str">
            <v>55</v>
          </cell>
        </row>
      </sheetData>
      <sheetData sheetId="64">
        <row r="3">
          <cell r="A3" t="str">
            <v>56</v>
          </cell>
        </row>
      </sheetData>
      <sheetData sheetId="65">
        <row r="3">
          <cell r="A3" t="str">
            <v>57</v>
          </cell>
        </row>
      </sheetData>
      <sheetData sheetId="66">
        <row r="3">
          <cell r="A3" t="str">
            <v>58</v>
          </cell>
        </row>
      </sheetData>
      <sheetData sheetId="67">
        <row r="3">
          <cell r="A3" t="str">
            <v>59</v>
          </cell>
        </row>
      </sheetData>
      <sheetData sheetId="68">
        <row r="3">
          <cell r="A3" t="str">
            <v>60</v>
          </cell>
        </row>
      </sheetData>
      <sheetData sheetId="69">
        <row r="3">
          <cell r="A3" t="str">
            <v>61</v>
          </cell>
        </row>
      </sheetData>
      <sheetData sheetId="70">
        <row r="3">
          <cell r="A3" t="str">
            <v>62</v>
          </cell>
        </row>
      </sheetData>
      <sheetData sheetId="71">
        <row r="3">
          <cell r="A3" t="str">
            <v>63</v>
          </cell>
        </row>
      </sheetData>
      <sheetData sheetId="72">
        <row r="3">
          <cell r="A3" t="str">
            <v>64</v>
          </cell>
        </row>
      </sheetData>
      <sheetData sheetId="73">
        <row r="3">
          <cell r="A3" t="str">
            <v>65</v>
          </cell>
        </row>
      </sheetData>
      <sheetData sheetId="74">
        <row r="3">
          <cell r="A3" t="str">
            <v>66</v>
          </cell>
        </row>
      </sheetData>
      <sheetData sheetId="75">
        <row r="3">
          <cell r="A3" t="str">
            <v>67</v>
          </cell>
        </row>
      </sheetData>
      <sheetData sheetId="76">
        <row r="3">
          <cell r="A3" t="str">
            <v>68</v>
          </cell>
        </row>
      </sheetData>
      <sheetData sheetId="77">
        <row r="3">
          <cell r="A3" t="str">
            <v>69</v>
          </cell>
        </row>
      </sheetData>
      <sheetData sheetId="78">
        <row r="3">
          <cell r="A3" t="str">
            <v>70</v>
          </cell>
        </row>
      </sheetData>
      <sheetData sheetId="79">
        <row r="3">
          <cell r="A3" t="str">
            <v>71</v>
          </cell>
        </row>
      </sheetData>
      <sheetData sheetId="80">
        <row r="3">
          <cell r="A3" t="str">
            <v>72</v>
          </cell>
        </row>
      </sheetData>
      <sheetData sheetId="81">
        <row r="3">
          <cell r="A3" t="str">
            <v>73</v>
          </cell>
        </row>
      </sheetData>
      <sheetData sheetId="82">
        <row r="3">
          <cell r="A3" t="str">
            <v>74</v>
          </cell>
        </row>
      </sheetData>
      <sheetData sheetId="83">
        <row r="3">
          <cell r="A3" t="str">
            <v>75</v>
          </cell>
        </row>
      </sheetData>
      <sheetData sheetId="84">
        <row r="3">
          <cell r="A3" t="str">
            <v>76</v>
          </cell>
        </row>
      </sheetData>
      <sheetData sheetId="85">
        <row r="3">
          <cell r="A3" t="str">
            <v>77</v>
          </cell>
        </row>
      </sheetData>
      <sheetData sheetId="86">
        <row r="3">
          <cell r="A3" t="str">
            <v>78</v>
          </cell>
        </row>
      </sheetData>
      <sheetData sheetId="87">
        <row r="3">
          <cell r="A3" t="str">
            <v>79</v>
          </cell>
        </row>
      </sheetData>
      <sheetData sheetId="88">
        <row r="3">
          <cell r="A3" t="str">
            <v>80</v>
          </cell>
        </row>
      </sheetData>
      <sheetData sheetId="89">
        <row r="3">
          <cell r="A3" t="str">
            <v>81</v>
          </cell>
        </row>
      </sheetData>
      <sheetData sheetId="90">
        <row r="3">
          <cell r="A3" t="str">
            <v>82</v>
          </cell>
        </row>
      </sheetData>
      <sheetData sheetId="91">
        <row r="3">
          <cell r="A3" t="str">
            <v>83</v>
          </cell>
        </row>
      </sheetData>
      <sheetData sheetId="92">
        <row r="3">
          <cell r="A3" t="str">
            <v>84</v>
          </cell>
        </row>
      </sheetData>
      <sheetData sheetId="93">
        <row r="3">
          <cell r="A3" t="str">
            <v>85</v>
          </cell>
        </row>
      </sheetData>
      <sheetData sheetId="94">
        <row r="3">
          <cell r="A3" t="str">
            <v>86</v>
          </cell>
        </row>
      </sheetData>
      <sheetData sheetId="95">
        <row r="3">
          <cell r="A3" t="str">
            <v>87</v>
          </cell>
        </row>
      </sheetData>
      <sheetData sheetId="96">
        <row r="3">
          <cell r="A3" t="str">
            <v>88</v>
          </cell>
        </row>
      </sheetData>
      <sheetData sheetId="97">
        <row r="3">
          <cell r="A3" t="str">
            <v>89</v>
          </cell>
        </row>
      </sheetData>
      <sheetData sheetId="98">
        <row r="3">
          <cell r="A3" t="str">
            <v>90</v>
          </cell>
        </row>
      </sheetData>
      <sheetData sheetId="99">
        <row r="3">
          <cell r="A3" t="str">
            <v>91</v>
          </cell>
        </row>
      </sheetData>
      <sheetData sheetId="100">
        <row r="3">
          <cell r="A3" t="str">
            <v>92</v>
          </cell>
        </row>
      </sheetData>
      <sheetData sheetId="101">
        <row r="3">
          <cell r="A3" t="str">
            <v>93</v>
          </cell>
        </row>
      </sheetData>
      <sheetData sheetId="102">
        <row r="3">
          <cell r="A3" t="str">
            <v>94</v>
          </cell>
        </row>
      </sheetData>
      <sheetData sheetId="103">
        <row r="3">
          <cell r="A3" t="str">
            <v>95</v>
          </cell>
        </row>
      </sheetData>
      <sheetData sheetId="104">
        <row r="3">
          <cell r="A3" t="str">
            <v>96</v>
          </cell>
        </row>
      </sheetData>
      <sheetData sheetId="105">
        <row r="3">
          <cell r="A3" t="str">
            <v>97</v>
          </cell>
        </row>
      </sheetData>
      <sheetData sheetId="106">
        <row r="3">
          <cell r="A3" t="str">
            <v>98</v>
          </cell>
        </row>
      </sheetData>
      <sheetData sheetId="107">
        <row r="3">
          <cell r="A3" t="str">
            <v>99</v>
          </cell>
        </row>
      </sheetData>
      <sheetData sheetId="108">
        <row r="3">
          <cell r="A3" t="str">
            <v>100</v>
          </cell>
        </row>
      </sheetData>
      <sheetData sheetId="109">
        <row r="3">
          <cell r="A3" t="str">
            <v>101</v>
          </cell>
        </row>
      </sheetData>
      <sheetData sheetId="110">
        <row r="3">
          <cell r="A3" t="str">
            <v>102</v>
          </cell>
        </row>
      </sheetData>
      <sheetData sheetId="111">
        <row r="3">
          <cell r="A3" t="str">
            <v>103</v>
          </cell>
        </row>
      </sheetData>
      <sheetData sheetId="112">
        <row r="3">
          <cell r="A3" t="str">
            <v>104</v>
          </cell>
        </row>
      </sheetData>
      <sheetData sheetId="113">
        <row r="3">
          <cell r="A3" t="str">
            <v>105</v>
          </cell>
        </row>
      </sheetData>
      <sheetData sheetId="114">
        <row r="3">
          <cell r="A3" t="str">
            <v>106</v>
          </cell>
        </row>
      </sheetData>
      <sheetData sheetId="115">
        <row r="3">
          <cell r="A3" t="str">
            <v>107</v>
          </cell>
        </row>
      </sheetData>
      <sheetData sheetId="116">
        <row r="3">
          <cell r="A3" t="str">
            <v>108</v>
          </cell>
        </row>
      </sheetData>
      <sheetData sheetId="117">
        <row r="3">
          <cell r="A3" t="str">
            <v>109</v>
          </cell>
        </row>
      </sheetData>
      <sheetData sheetId="118">
        <row r="3">
          <cell r="A3" t="str">
            <v>110</v>
          </cell>
        </row>
      </sheetData>
      <sheetData sheetId="119">
        <row r="3">
          <cell r="A3" t="str">
            <v>111</v>
          </cell>
        </row>
      </sheetData>
      <sheetData sheetId="120">
        <row r="3">
          <cell r="A3" t="str">
            <v>112</v>
          </cell>
        </row>
      </sheetData>
      <sheetData sheetId="121">
        <row r="3">
          <cell r="A3" t="str">
            <v>113</v>
          </cell>
        </row>
      </sheetData>
      <sheetData sheetId="122">
        <row r="3">
          <cell r="A3" t="str">
            <v>114</v>
          </cell>
        </row>
      </sheetData>
      <sheetData sheetId="123">
        <row r="3">
          <cell r="A3" t="str">
            <v>115</v>
          </cell>
        </row>
      </sheetData>
      <sheetData sheetId="124">
        <row r="3">
          <cell r="A3" t="str">
            <v>116</v>
          </cell>
        </row>
      </sheetData>
      <sheetData sheetId="125">
        <row r="3">
          <cell r="A3" t="str">
            <v>117</v>
          </cell>
        </row>
      </sheetData>
      <sheetData sheetId="126">
        <row r="3">
          <cell r="A3" t="str">
            <v>118</v>
          </cell>
        </row>
      </sheetData>
      <sheetData sheetId="127">
        <row r="3">
          <cell r="A3" t="str">
            <v>119</v>
          </cell>
        </row>
      </sheetData>
      <sheetData sheetId="128">
        <row r="3">
          <cell r="A3" t="str">
            <v>120</v>
          </cell>
        </row>
      </sheetData>
      <sheetData sheetId="129">
        <row r="3">
          <cell r="A3" t="str">
            <v>121</v>
          </cell>
        </row>
      </sheetData>
      <sheetData sheetId="130">
        <row r="3">
          <cell r="A3" t="str">
            <v>122</v>
          </cell>
        </row>
      </sheetData>
      <sheetData sheetId="131">
        <row r="3">
          <cell r="A3" t="str">
            <v>123</v>
          </cell>
        </row>
      </sheetData>
      <sheetData sheetId="132">
        <row r="3">
          <cell r="A3" t="str">
            <v>124</v>
          </cell>
        </row>
      </sheetData>
      <sheetData sheetId="133">
        <row r="3">
          <cell r="A3" t="str">
            <v>125</v>
          </cell>
        </row>
      </sheetData>
      <sheetData sheetId="134">
        <row r="3">
          <cell r="A3" t="str">
            <v>126</v>
          </cell>
        </row>
      </sheetData>
      <sheetData sheetId="135">
        <row r="3">
          <cell r="A3" t="str">
            <v>127</v>
          </cell>
        </row>
      </sheetData>
      <sheetData sheetId="136">
        <row r="3">
          <cell r="A3" t="str">
            <v>128</v>
          </cell>
        </row>
      </sheetData>
      <sheetData sheetId="137">
        <row r="3">
          <cell r="A3" t="str">
            <v>129</v>
          </cell>
        </row>
      </sheetData>
      <sheetData sheetId="138">
        <row r="3">
          <cell r="A3" t="str">
            <v>130</v>
          </cell>
        </row>
      </sheetData>
      <sheetData sheetId="139">
        <row r="3">
          <cell r="A3" t="str">
            <v>131</v>
          </cell>
        </row>
      </sheetData>
      <sheetData sheetId="140">
        <row r="3">
          <cell r="A3" t="str">
            <v>132</v>
          </cell>
        </row>
      </sheetData>
      <sheetData sheetId="141">
        <row r="3">
          <cell r="A3" t="str">
            <v>133</v>
          </cell>
        </row>
      </sheetData>
      <sheetData sheetId="142">
        <row r="3">
          <cell r="A3" t="str">
            <v>134</v>
          </cell>
        </row>
      </sheetData>
      <sheetData sheetId="143">
        <row r="3">
          <cell r="A3" t="str">
            <v>135</v>
          </cell>
        </row>
      </sheetData>
      <sheetData sheetId="144">
        <row r="3">
          <cell r="A3" t="str">
            <v>136</v>
          </cell>
        </row>
      </sheetData>
      <sheetData sheetId="145">
        <row r="3">
          <cell r="A3" t="str">
            <v>137</v>
          </cell>
        </row>
      </sheetData>
      <sheetData sheetId="146">
        <row r="3">
          <cell r="A3" t="str">
            <v>138</v>
          </cell>
        </row>
      </sheetData>
      <sheetData sheetId="147">
        <row r="3">
          <cell r="A3" t="str">
            <v>139</v>
          </cell>
        </row>
      </sheetData>
      <sheetData sheetId="148">
        <row r="3">
          <cell r="A3" t="str">
            <v>140</v>
          </cell>
        </row>
      </sheetData>
      <sheetData sheetId="149">
        <row r="3">
          <cell r="A3" t="str">
            <v>141</v>
          </cell>
        </row>
      </sheetData>
      <sheetData sheetId="150">
        <row r="3">
          <cell r="A3" t="str">
            <v>142</v>
          </cell>
        </row>
      </sheetData>
      <sheetData sheetId="151">
        <row r="3">
          <cell r="A3" t="str">
            <v>143</v>
          </cell>
        </row>
      </sheetData>
      <sheetData sheetId="152">
        <row r="3">
          <cell r="A3" t="str">
            <v>144</v>
          </cell>
        </row>
      </sheetData>
      <sheetData sheetId="153">
        <row r="3">
          <cell r="A3" t="str">
            <v>145</v>
          </cell>
        </row>
      </sheetData>
      <sheetData sheetId="154">
        <row r="3">
          <cell r="A3" t="str">
            <v>146</v>
          </cell>
        </row>
      </sheetData>
      <sheetData sheetId="155">
        <row r="3">
          <cell r="A3" t="str">
            <v>147</v>
          </cell>
        </row>
      </sheetData>
      <sheetData sheetId="156">
        <row r="3">
          <cell r="A3" t="str">
            <v>148</v>
          </cell>
        </row>
      </sheetData>
      <sheetData sheetId="157">
        <row r="3">
          <cell r="A3" t="str">
            <v>149</v>
          </cell>
        </row>
      </sheetData>
      <sheetData sheetId="158">
        <row r="3">
          <cell r="A3" t="str">
            <v>150</v>
          </cell>
        </row>
      </sheetData>
      <sheetData sheetId="159">
        <row r="3">
          <cell r="A3" t="str">
            <v>151</v>
          </cell>
        </row>
      </sheetData>
      <sheetData sheetId="160">
        <row r="3">
          <cell r="A3" t="str">
            <v>152</v>
          </cell>
        </row>
      </sheetData>
      <sheetData sheetId="161">
        <row r="3">
          <cell r="A3" t="str">
            <v>153</v>
          </cell>
        </row>
      </sheetData>
      <sheetData sheetId="162">
        <row r="3">
          <cell r="A3" t="str">
            <v>154</v>
          </cell>
        </row>
      </sheetData>
      <sheetData sheetId="163">
        <row r="3">
          <cell r="A3" t="str">
            <v>155</v>
          </cell>
        </row>
      </sheetData>
      <sheetData sheetId="164">
        <row r="3">
          <cell r="A3" t="str">
            <v>156</v>
          </cell>
        </row>
      </sheetData>
      <sheetData sheetId="165">
        <row r="3">
          <cell r="A3" t="str">
            <v>157</v>
          </cell>
        </row>
      </sheetData>
      <sheetData sheetId="166">
        <row r="3">
          <cell r="A3" t="str">
            <v>158</v>
          </cell>
        </row>
      </sheetData>
      <sheetData sheetId="167">
        <row r="3">
          <cell r="A3" t="str">
            <v>159</v>
          </cell>
        </row>
      </sheetData>
      <sheetData sheetId="168">
        <row r="3">
          <cell r="A3" t="str">
            <v>160</v>
          </cell>
        </row>
      </sheetData>
      <sheetData sheetId="169">
        <row r="3">
          <cell r="A3" t="str">
            <v>161</v>
          </cell>
        </row>
      </sheetData>
      <sheetData sheetId="170">
        <row r="3">
          <cell r="A3" t="str">
            <v>162</v>
          </cell>
        </row>
      </sheetData>
      <sheetData sheetId="171">
        <row r="3">
          <cell r="A3" t="str">
            <v>163</v>
          </cell>
        </row>
      </sheetData>
      <sheetData sheetId="172">
        <row r="3">
          <cell r="A3" t="str">
            <v>164</v>
          </cell>
        </row>
      </sheetData>
      <sheetData sheetId="173">
        <row r="3">
          <cell r="A3" t="str">
            <v>165</v>
          </cell>
        </row>
      </sheetData>
      <sheetData sheetId="174">
        <row r="3">
          <cell r="A3" t="str">
            <v>166</v>
          </cell>
        </row>
      </sheetData>
      <sheetData sheetId="175">
        <row r="3">
          <cell r="A3" t="str">
            <v>167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4743.569310995372" createdVersion="8" refreshedVersion="8" minRefreshableVersion="3" recordCount="5" xr:uid="{BC4A49D2-B66E-4C67-AC97-0227919046F8}">
  <cacheSource type="worksheet">
    <worksheetSource ref="A3:OS8" sheet="销售明细表"/>
  </cacheSource>
  <cacheFields count="412">
    <cacheField name="序号" numFmtId="49">
      <sharedItems containsNonDate="0" containsString="0" containsBlank="1" count="1">
        <m/>
      </sharedItems>
    </cacheField>
    <cacheField name="合同编号" numFmtId="0">
      <sharedItems containsNonDate="0" containsString="0" containsBlank="1"/>
    </cacheField>
    <cacheField name="年度" numFmtId="0">
      <sharedItems containsNonDate="0" containsString="0" containsBlank="1" count="1">
        <m/>
      </sharedItems>
    </cacheField>
    <cacheField name="月度" numFmtId="0">
      <sharedItems containsNonDate="0" containsString="0" containsBlank="1" count="1">
        <m/>
      </sharedItems>
    </cacheField>
    <cacheField name="签订状态" numFmtId="0">
      <sharedItems containsNonDate="0" containsString="0" containsBlank="1"/>
    </cacheField>
    <cacheField name="项目类型" numFmtId="0">
      <sharedItems containsNonDate="0" containsString="0" containsBlank="1" count="1">
        <m/>
      </sharedItems>
    </cacheField>
    <cacheField name="合同类型" numFmtId="0">
      <sharedItems containsNonDate="0" containsString="0" containsBlank="1" count="1">
        <m/>
      </sharedItems>
    </cacheField>
    <cacheField name="区域" numFmtId="0">
      <sharedItems containsNonDate="0" containsString="0" containsBlank="1"/>
    </cacheField>
    <cacheField name="合同主体" numFmtId="0">
      <sharedItems containsNonDate="0" containsString="0" containsBlank="1" count="1">
        <m/>
      </sharedItems>
    </cacheField>
    <cacheField name="合同名称" numFmtId="0">
      <sharedItems containsNonDate="0" containsString="0" containsBlank="1"/>
    </cacheField>
    <cacheField name="签订日期" numFmtId="0">
      <sharedItems containsNonDate="0" containsString="0" containsBlank="1"/>
    </cacheField>
    <cacheField name="到期日期" numFmtId="0">
      <sharedItems containsNonDate="0" containsString="0" containsBlank="1"/>
    </cacheField>
    <cacheField name="合同进展状态" numFmtId="0">
      <sharedItems containsNonDate="0" containsString="0" containsBlank="1"/>
    </cacheField>
    <cacheField name="合同状态" numFmtId="0">
      <sharedItems containsNonDate="0" containsString="0" containsBlank="1" count="1">
        <m/>
      </sharedItems>
    </cacheField>
    <cacheField name="收款方式" numFmtId="43">
      <sharedItems containsNonDate="0" containsString="0" containsBlank="1" count="1">
        <m/>
      </sharedItems>
    </cacheField>
    <cacheField name="销售团队" numFmtId="0">
      <sharedItems containsNonDate="0" containsString="0" containsBlank="1"/>
    </cacheField>
    <cacheField name="公司" numFmtId="0">
      <sharedItems containsNonDate="0" containsString="0" containsBlank="1"/>
    </cacheField>
    <cacheField name="异常金额" numFmtId="0">
      <sharedItems containsNonDate="0" containsString="0" containsBlank="1"/>
    </cacheField>
    <cacheField name="异常原因" numFmtId="0">
      <sharedItems containsNonDate="0" containsString="0" containsBlank="1"/>
    </cacheField>
    <cacheField name="合同金额" numFmtId="43">
      <sharedItems containsNonDate="0" containsString="0" containsBlank="1" count="1">
        <m/>
      </sharedItems>
    </cacheField>
    <cacheField name="01项目型合同额" numFmtId="43">
      <sharedItems containsNonDate="0" containsString="0" containsBlank="1"/>
    </cacheField>
    <cacheField name="02月跨合同额" numFmtId="0">
      <sharedItems containsNonDate="0" containsString="0" containsBlank="1"/>
    </cacheField>
    <cacheField name="收入确认方式" numFmtId="0">
      <sharedItems containsNonDate="0" containsString="0" containsBlank="1"/>
    </cacheField>
    <cacheField name="01项目型确认收入" numFmtId="0">
      <sharedItems containsNonDate="0" containsString="0" containsBlank="1"/>
    </cacheField>
    <cacheField name="验收/交付时间" numFmtId="0">
      <sharedItems containsNonDate="0" containsString="0" containsBlank="1" count="1">
        <m/>
      </sharedItems>
    </cacheField>
    <cacheField name="02月跨确认收入" numFmtId="0">
      <sharedItems containsNonDate="0" containsString="0" containsBlank="1"/>
    </cacheField>
    <cacheField name="月跨合同执行时间" numFmtId="0">
      <sharedItems containsNonDate="0" containsString="0" containsBlank="1"/>
    </cacheField>
    <cacheField name="合同额确认收入" numFmtId="0">
      <sharedItems containsNonDate="0" containsString="0" containsBlank="1"/>
    </cacheField>
    <cacheField name="项目成本" numFmtId="0">
      <sharedItems containsNonDate="0" containsString="0" containsBlank="1"/>
    </cacheField>
    <cacheField name="（1）第三方采购" numFmtId="0">
      <sharedItems containsNonDate="0" containsString="0" containsBlank="1"/>
    </cacheField>
    <cacheField name="（2）实施成本" numFmtId="0">
      <sharedItems containsNonDate="0" containsString="0" containsBlank="1"/>
    </cacheField>
    <cacheField name="（3）市场成本" numFmtId="0">
      <sharedItems containsNonDate="0" containsString="0" containsBlank="1"/>
    </cacheField>
    <cacheField name="毛利率" numFmtId="0">
      <sharedItems containsNonDate="0" containsString="0" containsBlank="1"/>
    </cacheField>
    <cacheField name="最终用户" numFmtId="0">
      <sharedItems containsNonDate="0" containsString="0" containsBlank="1"/>
    </cacheField>
    <cacheField name="确认收入状态" numFmtId="0">
      <sharedItems containsNonDate="0" containsString="0" containsBlank="1"/>
    </cacheField>
    <cacheField name="01产品线" numFmtId="0">
      <sharedItems containsNonDate="0" containsString="0" containsBlank="1"/>
    </cacheField>
    <cacheField name="01项目合同额" numFmtId="0">
      <sharedItems containsNonDate="0" containsString="0" containsBlank="1"/>
    </cacheField>
    <cacheField name="01月跨合同额" numFmtId="0">
      <sharedItems containsNonDate="0" containsString="0" containsBlank="1"/>
    </cacheField>
    <cacheField name="02产品线" numFmtId="0">
      <sharedItems containsNonDate="0" containsString="0" containsBlank="1"/>
    </cacheField>
    <cacheField name="02项目合同额" numFmtId="0">
      <sharedItems containsNonDate="0" containsString="0" containsBlank="1"/>
    </cacheField>
    <cacheField name="02月跨合同额2" numFmtId="0">
      <sharedItems containsNonDate="0" containsString="0" containsBlank="1"/>
    </cacheField>
    <cacheField name="03产品线" numFmtId="0">
      <sharedItems containsNonDate="0" containsString="0" containsBlank="1"/>
    </cacheField>
    <cacheField name="03项目合同额" numFmtId="0">
      <sharedItems containsNonDate="0" containsString="0" containsBlank="1"/>
    </cacheField>
    <cacheField name="03月跨合同额" numFmtId="0">
      <sharedItems containsNonDate="0" containsString="0" containsBlank="1"/>
    </cacheField>
    <cacheField name="2017-2018年项目型确认收入" numFmtId="0">
      <sharedItems containsNonDate="0" containsString="0" containsBlank="1"/>
    </cacheField>
    <cacheField name="2019年项目型确认收入" numFmtId="0">
      <sharedItems containsNonDate="0" containsString="0" containsBlank="1"/>
    </cacheField>
    <cacheField name="2020年项目型确认收入" numFmtId="0">
      <sharedItems containsNonDate="0" containsString="0" containsBlank="1"/>
    </cacheField>
    <cacheField name="2021年项目型确认收入" numFmtId="0">
      <sharedItems containsNonDate="0" containsString="0" containsBlank="1"/>
    </cacheField>
    <cacheField name="2022年项目型确认收入" numFmtId="0">
      <sharedItems containsNonDate="0" containsString="0" containsBlank="1"/>
    </cacheField>
    <cacheField name="2022.01项目型确认收入" numFmtId="0">
      <sharedItems containsNonDate="0" containsString="0" containsBlank="1"/>
    </cacheField>
    <cacheField name="2022.02项目型确认收入" numFmtId="0">
      <sharedItems containsNonDate="0" containsString="0" containsBlank="1"/>
    </cacheField>
    <cacheField name="2022.03项目型确认收入" numFmtId="0">
      <sharedItems containsNonDate="0" containsString="0" containsBlank="1"/>
    </cacheField>
    <cacheField name="2022.04项目型确认收入" numFmtId="0">
      <sharedItems containsNonDate="0" containsString="0" containsBlank="1"/>
    </cacheField>
    <cacheField name="2022.05项目型确认收入" numFmtId="0">
      <sharedItems containsNonDate="0" containsString="0" containsBlank="1"/>
    </cacheField>
    <cacheField name="2022.06项目型确认收入" numFmtId="0">
      <sharedItems containsNonDate="0" containsString="0" containsBlank="1"/>
    </cacheField>
    <cacheField name="2022.07项目型确认收入" numFmtId="0">
      <sharedItems containsNonDate="0" containsString="0" containsBlank="1"/>
    </cacheField>
    <cacheField name="2022.08项目型确认收入" numFmtId="0">
      <sharedItems containsNonDate="0" containsString="0" containsBlank="1"/>
    </cacheField>
    <cacheField name="2022.09项目型确认收入" numFmtId="0">
      <sharedItems containsNonDate="0" containsString="0" containsBlank="1"/>
    </cacheField>
    <cacheField name="2022.10项目型确认收入" numFmtId="0">
      <sharedItems containsNonDate="0" containsString="0" containsBlank="1"/>
    </cacheField>
    <cacheField name="2022.11项目型确认收入" numFmtId="0">
      <sharedItems containsNonDate="0" containsString="0" containsBlank="1"/>
    </cacheField>
    <cacheField name="2022.12项目型确认收入" numFmtId="0">
      <sharedItems containsNonDate="0" containsString="0" containsBlank="1"/>
    </cacheField>
    <cacheField name="2023年项目型确认收入" numFmtId="0">
      <sharedItems containsNonDate="0" containsString="0" containsBlank="1"/>
    </cacheField>
    <cacheField name="2024年项目型确认收入" numFmtId="0">
      <sharedItems containsNonDate="0" containsString="0" containsBlank="1"/>
    </cacheField>
    <cacheField name="2025年项目型确认收入" numFmtId="0">
      <sharedItems containsNonDate="0" containsString="0" containsBlank="1"/>
    </cacheField>
    <cacheField name="2017-2018年项目型确认收入backlog" numFmtId="0">
      <sharedItems containsNonDate="0" containsString="0" containsBlank="1"/>
    </cacheField>
    <cacheField name="2019年项目型确认收入backlog" numFmtId="0">
      <sharedItems containsNonDate="0" containsString="0" containsBlank="1"/>
    </cacheField>
    <cacheField name="2020年项目型确认收入backlog" numFmtId="0">
      <sharedItems containsNonDate="0" containsString="0" containsBlank="1"/>
    </cacheField>
    <cacheField name="2021年项目型确认收入backlog" numFmtId="0">
      <sharedItems containsNonDate="0" containsString="0" containsBlank="1"/>
    </cacheField>
    <cacheField name="2022.01项目型确认收入backlog" numFmtId="0">
      <sharedItems containsNonDate="0" containsString="0" containsBlank="1"/>
    </cacheField>
    <cacheField name="2022.02项目型确认收入backlog" numFmtId="0">
      <sharedItems containsNonDate="0" containsString="0" containsBlank="1"/>
    </cacheField>
    <cacheField name="2022.03项目型确认收入backlog" numFmtId="0">
      <sharedItems containsNonDate="0" containsString="0" containsBlank="1"/>
    </cacheField>
    <cacheField name="2022.04项目型确认收入backlog" numFmtId="0">
      <sharedItems containsNonDate="0" containsString="0" containsBlank="1"/>
    </cacheField>
    <cacheField name="2022.05项目型确认收入backlog" numFmtId="0">
      <sharedItems containsNonDate="0" containsString="0" containsBlank="1"/>
    </cacheField>
    <cacheField name="2022.06项目型确认收入backlog" numFmtId="0">
      <sharedItems containsNonDate="0" containsString="0" containsBlank="1"/>
    </cacheField>
    <cacheField name="2022.07项目型确认收入backlog" numFmtId="0">
      <sharedItems containsNonDate="0" containsString="0" containsBlank="1"/>
    </cacheField>
    <cacheField name="2022.08项目型确认收入backlog" numFmtId="0">
      <sharedItems containsNonDate="0" containsString="0" containsBlank="1"/>
    </cacheField>
    <cacheField name="2022.09项目型确认收入backlog" numFmtId="0">
      <sharedItems containsNonDate="0" containsString="0" containsBlank="1"/>
    </cacheField>
    <cacheField name="2022.10项目型确认收入backlog" numFmtId="0">
      <sharedItems containsNonDate="0" containsString="0" containsBlank="1"/>
    </cacheField>
    <cacheField name="2022.11项目型确认收入backlog" numFmtId="0">
      <sharedItems containsNonDate="0" containsString="0" containsBlank="1"/>
    </cacheField>
    <cacheField name="2022.12项目型确认收入backlog" numFmtId="0">
      <sharedItems containsNonDate="0" containsString="0" containsBlank="1"/>
    </cacheField>
    <cacheField name="2023年项目型确认收入backlog" numFmtId="0">
      <sharedItems containsNonDate="0" containsString="0" containsBlank="1"/>
    </cacheField>
    <cacheField name="2024年项目型确认收入backlog" numFmtId="0">
      <sharedItems containsNonDate="0" containsString="0" containsBlank="1"/>
    </cacheField>
    <cacheField name="2025年项目型确认收入backlog" numFmtId="0">
      <sharedItems containsNonDate="0" containsString="0" containsBlank="1"/>
    </cacheField>
    <cacheField name="2017-2018年月跨确认收入" numFmtId="0">
      <sharedItems containsNonDate="0" containsString="0" containsBlank="1"/>
    </cacheField>
    <cacheField name="2019年月跨确认收入" numFmtId="0">
      <sharedItems containsNonDate="0" containsString="0" containsBlank="1"/>
    </cacheField>
    <cacheField name="2020年月跨确认收入" numFmtId="0">
      <sharedItems containsNonDate="0" containsString="0" containsBlank="1"/>
    </cacheField>
    <cacheField name="2021年月跨确认收入" numFmtId="0">
      <sharedItems containsNonDate="0" containsString="0" containsBlank="1"/>
    </cacheField>
    <cacheField name="2022年月跨确认收入" numFmtId="0">
      <sharedItems containsNonDate="0" containsString="0" containsBlank="1"/>
    </cacheField>
    <cacheField name="2022.01月跨确认收入" numFmtId="0">
      <sharedItems containsNonDate="0" containsString="0" containsBlank="1"/>
    </cacheField>
    <cacheField name="2022.02月跨确认收入" numFmtId="0">
      <sharedItems containsNonDate="0" containsString="0" containsBlank="1"/>
    </cacheField>
    <cacheField name="2022.03月跨确认收入" numFmtId="0">
      <sharedItems containsNonDate="0" containsString="0" containsBlank="1"/>
    </cacheField>
    <cacheField name="2022.04月跨确认收入" numFmtId="0">
      <sharedItems containsNonDate="0" containsString="0" containsBlank="1"/>
    </cacheField>
    <cacheField name="2022.05月跨确认收入" numFmtId="0">
      <sharedItems containsNonDate="0" containsString="0" containsBlank="1"/>
    </cacheField>
    <cacheField name="2022.06月跨确认收入" numFmtId="0">
      <sharedItems containsNonDate="0" containsString="0" containsBlank="1"/>
    </cacheField>
    <cacheField name="2022.07月跨确认收入" numFmtId="0">
      <sharedItems containsNonDate="0" containsString="0" containsBlank="1"/>
    </cacheField>
    <cacheField name="2022.08月跨确认收入" numFmtId="0">
      <sharedItems containsNonDate="0" containsString="0" containsBlank="1"/>
    </cacheField>
    <cacheField name="2022.09月跨确认收入" numFmtId="0">
      <sharedItems containsNonDate="0" containsString="0" containsBlank="1"/>
    </cacheField>
    <cacheField name="2022.10月跨确认收入" numFmtId="0">
      <sharedItems containsNonDate="0" containsString="0" containsBlank="1"/>
    </cacheField>
    <cacheField name="2022.11月跨确认收入" numFmtId="0">
      <sharedItems containsNonDate="0" containsString="0" containsBlank="1"/>
    </cacheField>
    <cacheField name="2022.12月跨确认收入" numFmtId="0">
      <sharedItems containsNonDate="0" containsString="0" containsBlank="1"/>
    </cacheField>
    <cacheField name="2023年月跨确认收入" numFmtId="0">
      <sharedItems containsNonDate="0" containsString="0" containsBlank="1"/>
    </cacheField>
    <cacheField name="2024年月跨确认收入" numFmtId="0">
      <sharedItems containsNonDate="0" containsString="0" containsBlank="1"/>
    </cacheField>
    <cacheField name="2025年月跨确认收入" numFmtId="0">
      <sharedItems containsNonDate="0" containsString="0" containsBlank="1"/>
    </cacheField>
    <cacheField name="2017-2018年月跨确认收入backlog" numFmtId="0">
      <sharedItems containsNonDate="0" containsString="0" containsBlank="1"/>
    </cacheField>
    <cacheField name="2019年月跨确认收入backlog" numFmtId="0">
      <sharedItems containsNonDate="0" containsString="0" containsBlank="1"/>
    </cacheField>
    <cacheField name="2020年月跨确认收入backlog" numFmtId="0">
      <sharedItems containsNonDate="0" containsString="0" containsBlank="1"/>
    </cacheField>
    <cacheField name="2021年月跨确认收入backlog" numFmtId="0">
      <sharedItems containsNonDate="0" containsString="0" containsBlank="1"/>
    </cacheField>
    <cacheField name="2022.01月跨确认收入backlog" numFmtId="0">
      <sharedItems containsNonDate="0" containsString="0" containsBlank="1"/>
    </cacheField>
    <cacheField name="2022.02月跨确认收入backlog" numFmtId="0">
      <sharedItems containsNonDate="0" containsString="0" containsBlank="1"/>
    </cacheField>
    <cacheField name="2022.03月跨确认收入backlog" numFmtId="0">
      <sharedItems containsNonDate="0" containsString="0" containsBlank="1"/>
    </cacheField>
    <cacheField name="2022.04月跨确认收入backlog" numFmtId="0">
      <sharedItems containsNonDate="0" containsString="0" containsBlank="1"/>
    </cacheField>
    <cacheField name="2022.05月跨确认收入backlog" numFmtId="0">
      <sharedItems containsNonDate="0" containsString="0" containsBlank="1"/>
    </cacheField>
    <cacheField name="2022.06月跨确认收入backlog" numFmtId="0">
      <sharedItems containsNonDate="0" containsString="0" containsBlank="1"/>
    </cacheField>
    <cacheField name="2022.07月跨确认收入backlog" numFmtId="0">
      <sharedItems containsNonDate="0" containsString="0" containsBlank="1"/>
    </cacheField>
    <cacheField name="2022.08月跨确认收入backlog" numFmtId="0">
      <sharedItems containsNonDate="0" containsString="0" containsBlank="1"/>
    </cacheField>
    <cacheField name="2022.09月跨确认收入backlog" numFmtId="0">
      <sharedItems containsNonDate="0" containsString="0" containsBlank="1"/>
    </cacheField>
    <cacheField name="2022.10月跨确认收入backlog" numFmtId="0">
      <sharedItems containsNonDate="0" containsString="0" containsBlank="1"/>
    </cacheField>
    <cacheField name="2022.11月跨确认收入backlog" numFmtId="0">
      <sharedItems containsNonDate="0" containsString="0" containsBlank="1"/>
    </cacheField>
    <cacheField name="2022.12月跨确认收入backlog" numFmtId="0">
      <sharedItems containsNonDate="0" containsString="0" containsBlank="1"/>
    </cacheField>
    <cacheField name="2023年月跨确认收入backlog" numFmtId="0">
      <sharedItems containsNonDate="0" containsString="0" containsBlank="1"/>
    </cacheField>
    <cacheField name="2024年月跨确认收入backlog" numFmtId="0">
      <sharedItems containsNonDate="0" containsString="0" containsBlank="1"/>
    </cacheField>
    <cacheField name="2025年月跨确认收入backlog" numFmtId="0">
      <sharedItems containsNonDate="0" containsString="0" containsBlank="1"/>
    </cacheField>
    <cacheField name="2017-2018年收入确认backlog合计" numFmtId="0">
      <sharedItems containsNonDate="0" containsString="0" containsBlank="1"/>
    </cacheField>
    <cacheField name="2019年收入确认backlog合计" numFmtId="0">
      <sharedItems containsNonDate="0" containsString="0" containsBlank="1"/>
    </cacheField>
    <cacheField name="2020年收入确认backlog合计" numFmtId="0">
      <sharedItems containsNonDate="0" containsString="0" containsBlank="1"/>
    </cacheField>
    <cacheField name="2021年收入确认backlog合计" numFmtId="0">
      <sharedItems containsNonDate="0" containsString="0" containsBlank="1"/>
    </cacheField>
    <cacheField name="2022.01收入确认backlog合计" numFmtId="0">
      <sharedItems containsNonDate="0" containsString="0" containsBlank="1"/>
    </cacheField>
    <cacheField name="2022.02收入确认backlog合计" numFmtId="0">
      <sharedItems containsNonDate="0" containsString="0" containsBlank="1"/>
    </cacheField>
    <cacheField name="2022.03收入确认backlog合计" numFmtId="0">
      <sharedItems containsNonDate="0" containsString="0" containsBlank="1"/>
    </cacheField>
    <cacheField name="2022.04收入确认backlog合计" numFmtId="0">
      <sharedItems containsNonDate="0" containsString="0" containsBlank="1"/>
    </cacheField>
    <cacheField name="2022.05收入确认backlog合计" numFmtId="0">
      <sharedItems containsNonDate="0" containsString="0" containsBlank="1"/>
    </cacheField>
    <cacheField name="2022.06收入确认backlog合计" numFmtId="0">
      <sharedItems containsNonDate="0" containsString="0" containsBlank="1"/>
    </cacheField>
    <cacheField name="2022.07收入确认backlog合计" numFmtId="0">
      <sharedItems containsNonDate="0" containsString="0" containsBlank="1"/>
    </cacheField>
    <cacheField name="2022.08收入确认backlog合计" numFmtId="0">
      <sharedItems containsNonDate="0" containsString="0" containsBlank="1"/>
    </cacheField>
    <cacheField name="2022.09收入确认backlog合计" numFmtId="0">
      <sharedItems containsNonDate="0" containsString="0" containsBlank="1"/>
    </cacheField>
    <cacheField name="2022.10收入确认backlog合计" numFmtId="0">
      <sharedItems containsNonDate="0" containsString="0" containsBlank="1"/>
    </cacheField>
    <cacheField name="2022.11收入确认backlog合计" numFmtId="0">
      <sharedItems containsNonDate="0" containsString="0" containsBlank="1"/>
    </cacheField>
    <cacheField name="2022.12收入确认backlog合计" numFmtId="0">
      <sharedItems containsNonDate="0" containsString="0" containsBlank="1"/>
    </cacheField>
    <cacheField name="2023年收入确认backlog合计" numFmtId="0">
      <sharedItems containsNonDate="0" containsString="0" containsBlank="1"/>
    </cacheField>
    <cacheField name="2024年收入确认backlog合计" numFmtId="0">
      <sharedItems containsNonDate="0" containsString="0" containsBlank="1"/>
    </cacheField>
    <cacheField name="2025年收入确认backlog合计" numFmtId="0">
      <sharedItems containsNonDate="0" containsString="0" containsBlank="1"/>
    </cacheField>
    <cacheField name="2017-2018年第三方采购成本" numFmtId="0">
      <sharedItems containsNonDate="0" containsString="0" containsBlank="1"/>
    </cacheField>
    <cacheField name="2019年第三方采购成本" numFmtId="0">
      <sharedItems containsNonDate="0" containsString="0" containsBlank="1"/>
    </cacheField>
    <cacheField name="2020年第三方采购成本" numFmtId="0">
      <sharedItems containsNonDate="0" containsString="0" containsBlank="1"/>
    </cacheField>
    <cacheField name="2021年第三方采购成本" numFmtId="0">
      <sharedItems containsNonDate="0" containsString="0" containsBlank="1"/>
    </cacheField>
    <cacheField name="2022.01第三方采购成本" numFmtId="0">
      <sharedItems containsNonDate="0" containsString="0" containsBlank="1"/>
    </cacheField>
    <cacheField name="2022.02第三方采购成本" numFmtId="0">
      <sharedItems containsNonDate="0" containsString="0" containsBlank="1"/>
    </cacheField>
    <cacheField name="2022.03第三方采购成本" numFmtId="0">
      <sharedItems containsNonDate="0" containsString="0" containsBlank="1"/>
    </cacheField>
    <cacheField name="2022.04第三方采购成本" numFmtId="0">
      <sharedItems containsNonDate="0" containsString="0" containsBlank="1"/>
    </cacheField>
    <cacheField name="2022.05第三方采购成本" numFmtId="0">
      <sharedItems containsNonDate="0" containsString="0" containsBlank="1"/>
    </cacheField>
    <cacheField name="2022.06第三方采购成本" numFmtId="0">
      <sharedItems containsNonDate="0" containsString="0" containsBlank="1"/>
    </cacheField>
    <cacheField name="2022.07第三方采购成本" numFmtId="0">
      <sharedItems containsNonDate="0" containsString="0" containsBlank="1"/>
    </cacheField>
    <cacheField name="2022.08第三方采购成本" numFmtId="0">
      <sharedItems containsNonDate="0" containsString="0" containsBlank="1"/>
    </cacheField>
    <cacheField name="2022.09第三方采购成本" numFmtId="0">
      <sharedItems containsNonDate="0" containsString="0" containsBlank="1"/>
    </cacheField>
    <cacheField name="2022.10第三方采购成本" numFmtId="0">
      <sharedItems containsNonDate="0" containsString="0" containsBlank="1"/>
    </cacheField>
    <cacheField name="2022.11第三方采购成本" numFmtId="0">
      <sharedItems containsNonDate="0" containsString="0" containsBlank="1"/>
    </cacheField>
    <cacheField name="2022.12第三方采购成本" numFmtId="0">
      <sharedItems containsNonDate="0" containsString="0" containsBlank="1"/>
    </cacheField>
    <cacheField name="2023年第三方采购成本" numFmtId="0">
      <sharedItems containsNonDate="0" containsString="0" containsBlank="1"/>
    </cacheField>
    <cacheField name="2024年第三方采购成本" numFmtId="0">
      <sharedItems containsNonDate="0" containsString="0" containsBlank="1"/>
    </cacheField>
    <cacheField name="2025年第三方采购成本" numFmtId="0">
      <sharedItems containsNonDate="0" containsString="0" containsBlank="1"/>
    </cacheField>
    <cacheField name="2017-2018年实施成本" numFmtId="0">
      <sharedItems containsNonDate="0" containsString="0" containsBlank="1"/>
    </cacheField>
    <cacheField name="2019年实施成本" numFmtId="0">
      <sharedItems containsNonDate="0" containsString="0" containsBlank="1"/>
    </cacheField>
    <cacheField name="2020年实施成本" numFmtId="0">
      <sharedItems containsNonDate="0" containsString="0" containsBlank="1"/>
    </cacheField>
    <cacheField name="2021年实施成本" numFmtId="0">
      <sharedItems containsNonDate="0" containsString="0" containsBlank="1"/>
    </cacheField>
    <cacheField name="2022.01实施成本" numFmtId="0">
      <sharedItems containsNonDate="0" containsString="0" containsBlank="1"/>
    </cacheField>
    <cacheField name="2022.02实施成本" numFmtId="0">
      <sharedItems containsNonDate="0" containsString="0" containsBlank="1"/>
    </cacheField>
    <cacheField name="2022.03实施成本" numFmtId="0">
      <sharedItems containsNonDate="0" containsString="0" containsBlank="1"/>
    </cacheField>
    <cacheField name="2022.04实施成本" numFmtId="0">
      <sharedItems containsNonDate="0" containsString="0" containsBlank="1"/>
    </cacheField>
    <cacheField name="2022.05实施成本" numFmtId="0">
      <sharedItems containsNonDate="0" containsString="0" containsBlank="1"/>
    </cacheField>
    <cacheField name="2022.06实施成本" numFmtId="0">
      <sharedItems containsNonDate="0" containsString="0" containsBlank="1"/>
    </cacheField>
    <cacheField name="2022.07实施成本" numFmtId="0">
      <sharedItems containsNonDate="0" containsString="0" containsBlank="1"/>
    </cacheField>
    <cacheField name="2022.08实施成本" numFmtId="0">
      <sharedItems containsNonDate="0" containsString="0" containsBlank="1"/>
    </cacheField>
    <cacheField name="2022.09实施成本" numFmtId="0">
      <sharedItems containsNonDate="0" containsString="0" containsBlank="1"/>
    </cacheField>
    <cacheField name="2022.10实施成本" numFmtId="0">
      <sharedItems containsNonDate="0" containsString="0" containsBlank="1"/>
    </cacheField>
    <cacheField name="2022.11实施成本" numFmtId="0">
      <sharedItems containsNonDate="0" containsString="0" containsBlank="1"/>
    </cacheField>
    <cacheField name="2022.12实施成本" numFmtId="0">
      <sharedItems containsNonDate="0" containsString="0" containsBlank="1"/>
    </cacheField>
    <cacheField name="2023年实施成本" numFmtId="0">
      <sharedItems containsNonDate="0" containsString="0" containsBlank="1"/>
    </cacheField>
    <cacheField name="2024年实施成本" numFmtId="0">
      <sharedItems containsNonDate="0" containsString="0" containsBlank="1"/>
    </cacheField>
    <cacheField name="2025年实施成本" numFmtId="0">
      <sharedItems containsNonDate="0" containsString="0" containsBlank="1"/>
    </cacheField>
    <cacheField name="2017-2018年市场成本" numFmtId="0">
      <sharedItems containsNonDate="0" containsString="0" containsBlank="1"/>
    </cacheField>
    <cacheField name="2019年市场成本" numFmtId="0">
      <sharedItems containsNonDate="0" containsString="0" containsBlank="1"/>
    </cacheField>
    <cacheField name="2020年市场成本" numFmtId="0">
      <sharedItems containsNonDate="0" containsString="0" containsBlank="1"/>
    </cacheField>
    <cacheField name="2021年市场成本" numFmtId="0">
      <sharedItems containsNonDate="0" containsString="0" containsBlank="1"/>
    </cacheField>
    <cacheField name="2022.01市场成本" numFmtId="0">
      <sharedItems containsNonDate="0" containsString="0" containsBlank="1"/>
    </cacheField>
    <cacheField name="2022.02市场成本" numFmtId="0">
      <sharedItems containsNonDate="0" containsString="0" containsBlank="1"/>
    </cacheField>
    <cacheField name="2022.03市场成本" numFmtId="0">
      <sharedItems containsNonDate="0" containsString="0" containsBlank="1"/>
    </cacheField>
    <cacheField name="2022.04市场成本" numFmtId="0">
      <sharedItems containsNonDate="0" containsString="0" containsBlank="1"/>
    </cacheField>
    <cacheField name="2022.05市场成本" numFmtId="0">
      <sharedItems containsNonDate="0" containsString="0" containsBlank="1"/>
    </cacheField>
    <cacheField name="2022.06市场成本" numFmtId="0">
      <sharedItems containsNonDate="0" containsString="0" containsBlank="1"/>
    </cacheField>
    <cacheField name="2022.07市场成本" numFmtId="0">
      <sharedItems containsNonDate="0" containsString="0" containsBlank="1"/>
    </cacheField>
    <cacheField name="2022.08市场成本" numFmtId="0">
      <sharedItems containsNonDate="0" containsString="0" containsBlank="1"/>
    </cacheField>
    <cacheField name="2022.09市场成本" numFmtId="0">
      <sharedItems containsNonDate="0" containsString="0" containsBlank="1"/>
    </cacheField>
    <cacheField name="2022.10市场成本" numFmtId="0">
      <sharedItems containsNonDate="0" containsString="0" containsBlank="1"/>
    </cacheField>
    <cacheField name="2022.11市场成本" numFmtId="0">
      <sharedItems containsNonDate="0" containsString="0" containsBlank="1"/>
    </cacheField>
    <cacheField name="2022.12市场成本" numFmtId="0">
      <sharedItems containsNonDate="0" containsString="0" containsBlank="1"/>
    </cacheField>
    <cacheField name="2023年市场成本" numFmtId="0">
      <sharedItems containsNonDate="0" containsString="0" containsBlank="1"/>
    </cacheField>
    <cacheField name="2024年市场成本" numFmtId="0">
      <sharedItems containsNonDate="0" containsString="0" containsBlank="1"/>
    </cacheField>
    <cacheField name="2025年市场成本" numFmtId="0">
      <sharedItems containsNonDate="0" containsString="0" containsBlank="1"/>
    </cacheField>
    <cacheField name="2017-2018年项目成本合计" numFmtId="0">
      <sharedItems containsNonDate="0" containsString="0" containsBlank="1"/>
    </cacheField>
    <cacheField name="2019年项目成本合计" numFmtId="0">
      <sharedItems containsNonDate="0" containsString="0" containsBlank="1"/>
    </cacheField>
    <cacheField name="2020年项目成本合计" numFmtId="0">
      <sharedItems containsNonDate="0" containsString="0" containsBlank="1"/>
    </cacheField>
    <cacheField name="2021年项目成本合计" numFmtId="0">
      <sharedItems containsNonDate="0" containsString="0" containsBlank="1"/>
    </cacheField>
    <cacheField name="2022.01项目成本合计" numFmtId="0">
      <sharedItems containsNonDate="0" containsString="0" containsBlank="1"/>
    </cacheField>
    <cacheField name="2022.02项目成本合计" numFmtId="0">
      <sharedItems containsNonDate="0" containsString="0" containsBlank="1"/>
    </cacheField>
    <cacheField name="2022.03项目成本合计" numFmtId="0">
      <sharedItems containsNonDate="0" containsString="0" containsBlank="1"/>
    </cacheField>
    <cacheField name="2022.04项目成本合计" numFmtId="0">
      <sharedItems containsNonDate="0" containsString="0" containsBlank="1"/>
    </cacheField>
    <cacheField name="2022.05项目成本合计" numFmtId="0">
      <sharedItems containsNonDate="0" containsString="0" containsBlank="1"/>
    </cacheField>
    <cacheField name="2022.06项目成本合计" numFmtId="0">
      <sharedItems containsNonDate="0" containsString="0" containsBlank="1"/>
    </cacheField>
    <cacheField name="2022.07项目成本合计" numFmtId="0">
      <sharedItems containsNonDate="0" containsString="0" containsBlank="1"/>
    </cacheField>
    <cacheField name="2022.08项目成本合计" numFmtId="0">
      <sharedItems containsNonDate="0" containsString="0" containsBlank="1"/>
    </cacheField>
    <cacheField name="2022.09项目成本合计" numFmtId="0">
      <sharedItems containsNonDate="0" containsString="0" containsBlank="1"/>
    </cacheField>
    <cacheField name="2022.10项目成本合计" numFmtId="0">
      <sharedItems containsNonDate="0" containsString="0" containsBlank="1"/>
    </cacheField>
    <cacheField name="2022.11项目成本合计" numFmtId="0">
      <sharedItems containsNonDate="0" containsString="0" containsBlank="1"/>
    </cacheField>
    <cacheField name="2022.12项目成本合计" numFmtId="0">
      <sharedItems containsNonDate="0" containsString="0" containsBlank="1"/>
    </cacheField>
    <cacheField name="2023年项目成本合计" numFmtId="0">
      <sharedItems containsNonDate="0" containsString="0" containsBlank="1"/>
    </cacheField>
    <cacheField name="2024年项目成本合计" numFmtId="0">
      <sharedItems containsNonDate="0" containsString="0" containsBlank="1"/>
    </cacheField>
    <cacheField name="2025年项目成本合计" numFmtId="0">
      <sharedItems containsNonDate="0" containsString="0" containsBlank="1"/>
    </cacheField>
    <cacheField name="2017-2018年合同应收" numFmtId="0">
      <sharedItems containsNonDate="0" containsString="0" containsBlank="1"/>
    </cacheField>
    <cacheField name="2019年合同应收" numFmtId="0">
      <sharedItems containsNonDate="0" containsString="0" containsBlank="1"/>
    </cacheField>
    <cacheField name="2020年合同应收" numFmtId="0">
      <sharedItems containsNonDate="0" containsString="0" containsBlank="1"/>
    </cacheField>
    <cacheField name="2021年合同应收" numFmtId="0">
      <sharedItems containsNonDate="0" containsString="0" containsBlank="1"/>
    </cacheField>
    <cacheField name="2022.01合同应收" numFmtId="0">
      <sharedItems containsNonDate="0" containsString="0" containsBlank="1"/>
    </cacheField>
    <cacheField name="2022.02合同应收" numFmtId="0">
      <sharedItems containsNonDate="0" containsString="0" containsBlank="1"/>
    </cacheField>
    <cacheField name="2022.03合同应收" numFmtId="0">
      <sharedItems containsNonDate="0" containsString="0" containsBlank="1"/>
    </cacheField>
    <cacheField name="2022.04合同应收" numFmtId="0">
      <sharedItems containsNonDate="0" containsString="0" containsBlank="1"/>
    </cacheField>
    <cacheField name="2022.05合同应收" numFmtId="0">
      <sharedItems containsNonDate="0" containsString="0" containsBlank="1"/>
    </cacheField>
    <cacheField name="2022.06合同应收" numFmtId="0">
      <sharedItems containsNonDate="0" containsString="0" containsBlank="1"/>
    </cacheField>
    <cacheField name="2022.07合同应收" numFmtId="0">
      <sharedItems containsNonDate="0" containsString="0" containsBlank="1"/>
    </cacheField>
    <cacheField name="2022.08合同应收" numFmtId="0">
      <sharedItems containsNonDate="0" containsString="0" containsBlank="1"/>
    </cacheField>
    <cacheField name="2022.09合同应收" numFmtId="0">
      <sharedItems containsNonDate="0" containsString="0" containsBlank="1"/>
    </cacheField>
    <cacheField name="2022.10合同应收" numFmtId="0">
      <sharedItems containsNonDate="0" containsString="0" containsBlank="1"/>
    </cacheField>
    <cacheField name="2022.11合同应收" numFmtId="0">
      <sharedItems containsNonDate="0" containsString="0" containsBlank="1"/>
    </cacheField>
    <cacheField name="2022.12合同应收" numFmtId="0">
      <sharedItems containsNonDate="0" containsString="0" containsBlank="1"/>
    </cacheField>
    <cacheField name="2023年合同应收" numFmtId="0">
      <sharedItems containsNonDate="0" containsString="0" containsBlank="1"/>
    </cacheField>
    <cacheField name="2024年合同应收" numFmtId="0">
      <sharedItems containsNonDate="0" containsString="0" containsBlank="1"/>
    </cacheField>
    <cacheField name="2025年合同应收" numFmtId="0">
      <sharedItems containsNonDate="0" containsString="0" containsBlank="1"/>
    </cacheField>
    <cacheField name="2017-2018年到期应收" numFmtId="0">
      <sharedItems containsNonDate="0" containsString="0" containsBlank="1"/>
    </cacheField>
    <cacheField name="2019年到期应收" numFmtId="0">
      <sharedItems containsNonDate="0" containsString="0" containsBlank="1"/>
    </cacheField>
    <cacheField name="2020年到期应收" numFmtId="0">
      <sharedItems containsNonDate="0" containsString="0" containsBlank="1"/>
    </cacheField>
    <cacheField name="2021年到期应收" numFmtId="0">
      <sharedItems containsNonDate="0" containsString="0" containsBlank="1"/>
    </cacheField>
    <cacheField name="2022.01到期应收" numFmtId="0">
      <sharedItems containsNonDate="0" containsString="0" containsBlank="1"/>
    </cacheField>
    <cacheField name="2022.02到期应收" numFmtId="0">
      <sharedItems containsNonDate="0" containsString="0" containsBlank="1"/>
    </cacheField>
    <cacheField name="2022.03到期应收" numFmtId="0">
      <sharedItems containsNonDate="0" containsString="0" containsBlank="1"/>
    </cacheField>
    <cacheField name="2022.04到期应收" numFmtId="0">
      <sharedItems containsNonDate="0" containsString="0" containsBlank="1"/>
    </cacheField>
    <cacheField name="2022.05到期应收" numFmtId="0">
      <sharedItems containsNonDate="0" containsString="0" containsBlank="1"/>
    </cacheField>
    <cacheField name="2022.06到期应收" numFmtId="0">
      <sharedItems containsNonDate="0" containsString="0" containsBlank="1"/>
    </cacheField>
    <cacheField name="2022.07到期应收" numFmtId="0">
      <sharedItems containsNonDate="0" containsString="0" containsBlank="1"/>
    </cacheField>
    <cacheField name="2022.08到期应收" numFmtId="0">
      <sharedItems containsNonDate="0" containsString="0" containsBlank="1"/>
    </cacheField>
    <cacheField name="2022.09到期应收" numFmtId="0">
      <sharedItems containsNonDate="0" containsString="0" containsBlank="1"/>
    </cacheField>
    <cacheField name="2022.10到期应收" numFmtId="0">
      <sharedItems containsNonDate="0" containsString="0" containsBlank="1"/>
    </cacheField>
    <cacheField name="2022.11到期应收" numFmtId="0">
      <sharedItems containsNonDate="0" containsString="0" containsBlank="1"/>
    </cacheField>
    <cacheField name="2022.12到期应收" numFmtId="0">
      <sharedItems containsNonDate="0" containsString="0" containsBlank="1"/>
    </cacheField>
    <cacheField name="2023年到期应收" numFmtId="0">
      <sharedItems containsNonDate="0" containsString="0" containsBlank="1"/>
    </cacheField>
    <cacheField name="2024年到期应收" numFmtId="0">
      <sharedItems containsNonDate="0" containsString="0" containsBlank="1"/>
    </cacheField>
    <cacheField name="2025年到期应收" numFmtId="0">
      <sharedItems containsNonDate="0" containsString="0" containsBlank="1"/>
    </cacheField>
    <cacheField name="2017-2018年当期收款" numFmtId="0">
      <sharedItems containsNonDate="0" containsString="0" containsBlank="1"/>
    </cacheField>
    <cacheField name="2019年当期收款" numFmtId="0">
      <sharedItems containsNonDate="0" containsString="0" containsBlank="1"/>
    </cacheField>
    <cacheField name="2020年当期收款" numFmtId="0">
      <sharedItems containsNonDate="0" containsString="0" containsBlank="1"/>
    </cacheField>
    <cacheField name="2021年当期收款" numFmtId="0">
      <sharedItems containsNonDate="0" containsString="0" containsBlank="1"/>
    </cacheField>
    <cacheField name="2022.01当期收款" numFmtId="0">
      <sharedItems containsNonDate="0" containsString="0" containsBlank="1"/>
    </cacheField>
    <cacheField name="2022.02当期收款" numFmtId="0">
      <sharedItems containsNonDate="0" containsString="0" containsBlank="1"/>
    </cacheField>
    <cacheField name="2022.03当期收款" numFmtId="0">
      <sharedItems containsNonDate="0" containsString="0" containsBlank="1"/>
    </cacheField>
    <cacheField name="2022.04当期收款" numFmtId="0">
      <sharedItems containsNonDate="0" containsString="0" containsBlank="1"/>
    </cacheField>
    <cacheField name="2022.05当期收款" numFmtId="0">
      <sharedItems containsNonDate="0" containsString="0" containsBlank="1"/>
    </cacheField>
    <cacheField name="2022.06当期收款" numFmtId="0">
      <sharedItems containsNonDate="0" containsString="0" containsBlank="1"/>
    </cacheField>
    <cacheField name="2022.07当期收款" numFmtId="0">
      <sharedItems containsNonDate="0" containsString="0" containsBlank="1"/>
    </cacheField>
    <cacheField name="2022.08当期收款" numFmtId="0">
      <sharedItems containsNonDate="0" containsString="0" containsBlank="1"/>
    </cacheField>
    <cacheField name="2022.09当期收款" numFmtId="0">
      <sharedItems containsNonDate="0" containsString="0" containsBlank="1"/>
    </cacheField>
    <cacheField name="2022.10当期收款" numFmtId="0">
      <sharedItems containsNonDate="0" containsString="0" containsBlank="1"/>
    </cacheField>
    <cacheField name="2022.11当期收款" numFmtId="0">
      <sharedItems containsNonDate="0" containsString="0" containsBlank="1"/>
    </cacheField>
    <cacheField name="2022.12当期收款" numFmtId="0">
      <sharedItems containsNonDate="0" containsString="0" containsBlank="1"/>
    </cacheField>
    <cacheField name="2023年当期收款" numFmtId="0">
      <sharedItems containsNonDate="0" containsString="0" containsBlank="1"/>
    </cacheField>
    <cacheField name="2024年当期收款" numFmtId="0">
      <sharedItems containsNonDate="0" containsString="0" containsBlank="1"/>
    </cacheField>
    <cacheField name="2025年当期收款" numFmtId="0">
      <sharedItems containsNonDate="0" containsString="0" containsBlank="1"/>
    </cacheField>
    <cacheField name="2017-2018年合同应收backlog" numFmtId="0">
      <sharedItems containsNonDate="0" containsString="0" containsBlank="1"/>
    </cacheField>
    <cacheField name="2019年合同应收backlog" numFmtId="0">
      <sharedItems containsNonDate="0" containsString="0" containsBlank="1"/>
    </cacheField>
    <cacheField name="2020年合同应收backlog" numFmtId="0">
      <sharedItems containsNonDate="0" containsString="0" containsBlank="1"/>
    </cacheField>
    <cacheField name="2021年合同应收backlog" numFmtId="0">
      <sharedItems containsNonDate="0" containsString="0" containsBlank="1"/>
    </cacheField>
    <cacheField name="2022.01合同应收backlog" numFmtId="0">
      <sharedItems containsNonDate="0" containsString="0" containsBlank="1"/>
    </cacheField>
    <cacheField name="2022.02合同应收backlog" numFmtId="0">
      <sharedItems containsNonDate="0" containsString="0" containsBlank="1"/>
    </cacheField>
    <cacheField name="2022.03合同应收backlog" numFmtId="0">
      <sharedItems containsNonDate="0" containsString="0" containsBlank="1"/>
    </cacheField>
    <cacheField name="2022.04合同应收backlog" numFmtId="0">
      <sharedItems containsNonDate="0" containsString="0" containsBlank="1"/>
    </cacheField>
    <cacheField name="2022.05合同应收backlog" numFmtId="0">
      <sharedItems containsNonDate="0" containsString="0" containsBlank="1"/>
    </cacheField>
    <cacheField name="2022.06合同应收backlog" numFmtId="0">
      <sharedItems containsNonDate="0" containsString="0" containsBlank="1"/>
    </cacheField>
    <cacheField name="2022.07合同应收backlog" numFmtId="0">
      <sharedItems containsNonDate="0" containsString="0" containsBlank="1"/>
    </cacheField>
    <cacheField name="2022.08合同应收backlog" numFmtId="0">
      <sharedItems containsNonDate="0" containsString="0" containsBlank="1"/>
    </cacheField>
    <cacheField name="2022.09合同应收backlog" numFmtId="0">
      <sharedItems containsNonDate="0" containsString="0" containsBlank="1"/>
    </cacheField>
    <cacheField name="2022.10合同应收backlog" numFmtId="0">
      <sharedItems containsNonDate="0" containsString="0" containsBlank="1"/>
    </cacheField>
    <cacheField name="2022.11合同应收backlog" numFmtId="0">
      <sharedItems containsNonDate="0" containsString="0" containsBlank="1"/>
    </cacheField>
    <cacheField name="2022.12合同应收backlog" numFmtId="0">
      <sharedItems containsNonDate="0" containsString="0" containsBlank="1"/>
    </cacheField>
    <cacheField name="2023年合同应收backlog" numFmtId="0">
      <sharedItems containsNonDate="0" containsString="0" containsBlank="1"/>
    </cacheField>
    <cacheField name="2024年合同应收backlog" numFmtId="0">
      <sharedItems containsNonDate="0" containsString="0" containsBlank="1"/>
    </cacheField>
    <cacheField name="2025年合同应收backlog" numFmtId="0">
      <sharedItems containsNonDate="0" containsString="0" containsBlank="1"/>
    </cacheField>
    <cacheField name="2017-2018年到期应收backlog" numFmtId="0">
      <sharedItems containsNonDate="0" containsString="0" containsBlank="1"/>
    </cacheField>
    <cacheField name="2019年到期应收backlog" numFmtId="0">
      <sharedItems containsNonDate="0" containsString="0" containsBlank="1"/>
    </cacheField>
    <cacheField name="2020年到期应收backlog" numFmtId="0">
      <sharedItems containsNonDate="0" containsString="0" containsBlank="1"/>
    </cacheField>
    <cacheField name="2021年到期应收backlog" numFmtId="0">
      <sharedItems containsNonDate="0" containsString="0" containsBlank="1"/>
    </cacheField>
    <cacheField name="2022.01到期应收backlog" numFmtId="0">
      <sharedItems containsNonDate="0" containsString="0" containsBlank="1"/>
    </cacheField>
    <cacheField name="2022.02到期应收backlog" numFmtId="0">
      <sharedItems containsNonDate="0" containsString="0" containsBlank="1"/>
    </cacheField>
    <cacheField name="2022.03到期应收backlog" numFmtId="0">
      <sharedItems containsNonDate="0" containsString="0" containsBlank="1"/>
    </cacheField>
    <cacheField name="2022.04到期应收backlog" numFmtId="0">
      <sharedItems containsNonDate="0" containsString="0" containsBlank="1"/>
    </cacheField>
    <cacheField name="2022.05到期应收backlog" numFmtId="0">
      <sharedItems containsNonDate="0" containsString="0" containsBlank="1"/>
    </cacheField>
    <cacheField name="2022.06到期应收backlog" numFmtId="0">
      <sharedItems containsNonDate="0" containsString="0" containsBlank="1"/>
    </cacheField>
    <cacheField name="2022.07到期应收backlog" numFmtId="0">
      <sharedItems containsNonDate="0" containsString="0" containsBlank="1"/>
    </cacheField>
    <cacheField name="2022.08到期应收backlog" numFmtId="0">
      <sharedItems containsNonDate="0" containsString="0" containsBlank="1"/>
    </cacheField>
    <cacheField name="2022.09到期应收backlog" numFmtId="0">
      <sharedItems containsNonDate="0" containsString="0" containsBlank="1"/>
    </cacheField>
    <cacheField name="2022.10到期应收backlog" numFmtId="0">
      <sharedItems containsNonDate="0" containsString="0" containsBlank="1"/>
    </cacheField>
    <cacheField name="2022.11到期应收backlog" numFmtId="0">
      <sharedItems containsNonDate="0" containsString="0" containsBlank="1"/>
    </cacheField>
    <cacheField name="2022.12到期应收backlog" numFmtId="0">
      <sharedItems containsNonDate="0" containsString="0" containsBlank="1"/>
    </cacheField>
    <cacheField name="2023年到期应收backlog" numFmtId="0">
      <sharedItems containsNonDate="0" containsString="0" containsBlank="1"/>
    </cacheField>
    <cacheField name="2024年到期应收backlog" numFmtId="0">
      <sharedItems containsNonDate="0" containsString="0" containsBlank="1"/>
    </cacheField>
    <cacheField name="2025年到期应收backlog" numFmtId="0">
      <sharedItems containsNonDate="0" containsString="0" containsBlank="1"/>
    </cacheField>
    <cacheField name="2017-2018年逾期" numFmtId="0">
      <sharedItems containsNonDate="0" containsString="0" containsBlank="1"/>
    </cacheField>
    <cacheField name="2019年逾期" numFmtId="0">
      <sharedItems containsNonDate="0" containsString="0" containsBlank="1"/>
    </cacheField>
    <cacheField name="2020年逾期" numFmtId="0">
      <sharedItems containsNonDate="0" containsString="0" containsBlank="1"/>
    </cacheField>
    <cacheField name="2021年逾期" numFmtId="0">
      <sharedItems containsNonDate="0" containsString="0" containsBlank="1"/>
    </cacheField>
    <cacheField name="2022.01逾期" numFmtId="0">
      <sharedItems containsNonDate="0" containsString="0" containsBlank="1"/>
    </cacheField>
    <cacheField name="2022.02逾期" numFmtId="0">
      <sharedItems containsNonDate="0" containsString="0" containsBlank="1"/>
    </cacheField>
    <cacheField name="2022.03逾期" numFmtId="0">
      <sharedItems containsNonDate="0" containsString="0" containsBlank="1"/>
    </cacheField>
    <cacheField name="2022.04逾期" numFmtId="0">
      <sharedItems containsNonDate="0" containsString="0" containsBlank="1"/>
    </cacheField>
    <cacheField name="2022.05逾期" numFmtId="0">
      <sharedItems containsNonDate="0" containsString="0" containsBlank="1"/>
    </cacheField>
    <cacheField name="2022.06逾期" numFmtId="0">
      <sharedItems containsNonDate="0" containsString="0" containsBlank="1"/>
    </cacheField>
    <cacheField name="2022.07逾期" numFmtId="0">
      <sharedItems containsNonDate="0" containsString="0" containsBlank="1"/>
    </cacheField>
    <cacheField name="2022.08逾期" numFmtId="0">
      <sharedItems containsNonDate="0" containsString="0" containsBlank="1"/>
    </cacheField>
    <cacheField name="2022.09逾期" numFmtId="0">
      <sharedItems containsNonDate="0" containsString="0" containsBlank="1"/>
    </cacheField>
    <cacheField name="2022.10逾期" numFmtId="0">
      <sharedItems containsNonDate="0" containsString="0" containsBlank="1"/>
    </cacheField>
    <cacheField name="2022.11逾期" numFmtId="0">
      <sharedItems containsNonDate="0" containsString="0" containsBlank="1"/>
    </cacheField>
    <cacheField name="2022.12逾期" numFmtId="0">
      <sharedItems containsNonDate="0" containsString="0" containsBlank="1"/>
    </cacheField>
    <cacheField name="2023年逾期" numFmtId="0">
      <sharedItems containsNonDate="0" containsString="0" containsBlank="1"/>
    </cacheField>
    <cacheField name="2024年逾期" numFmtId="0">
      <sharedItems containsNonDate="0" containsString="0" containsBlank="1"/>
    </cacheField>
    <cacheField name="2025年逾期" numFmtId="0">
      <sharedItems containsNonDate="0" containsString="0" containsBlank="1"/>
    </cacheField>
    <cacheField name="2017-2018年逾期backlog" numFmtId="0">
      <sharedItems containsNonDate="0" containsString="0" containsBlank="1"/>
    </cacheField>
    <cacheField name="2019年逾期backlog" numFmtId="0">
      <sharedItems containsNonDate="0" containsString="0" containsBlank="1"/>
    </cacheField>
    <cacheField name="2020年逾期backlog" numFmtId="0">
      <sharedItems containsNonDate="0" containsString="0" containsBlank="1"/>
    </cacheField>
    <cacheField name="2021年逾期backlog" numFmtId="0">
      <sharedItems containsNonDate="0" containsString="0" containsBlank="1"/>
    </cacheField>
    <cacheField name="2022.01逾期backlog" numFmtId="0">
      <sharedItems containsNonDate="0" containsString="0" containsBlank="1"/>
    </cacheField>
    <cacheField name="2022.02逾期backlog" numFmtId="0">
      <sharedItems containsNonDate="0" containsString="0" containsBlank="1"/>
    </cacheField>
    <cacheField name="2022.03逾期backlog" numFmtId="0">
      <sharedItems containsNonDate="0" containsString="0" containsBlank="1"/>
    </cacheField>
    <cacheField name="2022.04逾期backlog" numFmtId="0">
      <sharedItems containsNonDate="0" containsString="0" containsBlank="1"/>
    </cacheField>
    <cacheField name="2022.05逾期backlog" numFmtId="0">
      <sharedItems containsNonDate="0" containsString="0" containsBlank="1"/>
    </cacheField>
    <cacheField name="2022.06逾期backlog" numFmtId="0">
      <sharedItems containsNonDate="0" containsString="0" containsBlank="1"/>
    </cacheField>
    <cacheField name="2022.07逾期backlog" numFmtId="0">
      <sharedItems containsNonDate="0" containsString="0" containsBlank="1"/>
    </cacheField>
    <cacheField name="2022.08逾期backlog" numFmtId="0">
      <sharedItems containsNonDate="0" containsString="0" containsBlank="1"/>
    </cacheField>
    <cacheField name="2022.09逾期backlog" numFmtId="0">
      <sharedItems containsNonDate="0" containsString="0" containsBlank="1"/>
    </cacheField>
    <cacheField name="2022.10逾期backlog" numFmtId="0">
      <sharedItems containsNonDate="0" containsString="0" containsBlank="1"/>
    </cacheField>
    <cacheField name="2022.11逾期backlog" numFmtId="0">
      <sharedItems containsNonDate="0" containsString="0" containsBlank="1"/>
    </cacheField>
    <cacheField name="2022.12逾期backlog" numFmtId="0">
      <sharedItems containsNonDate="0" containsString="0" containsBlank="1"/>
    </cacheField>
    <cacheField name="2023年逾期backlog" numFmtId="0">
      <sharedItems containsNonDate="0" containsString="0" containsBlank="1"/>
    </cacheField>
    <cacheField name="2024年逾期backlog" numFmtId="0">
      <sharedItems containsNonDate="0" containsString="0" containsBlank="1"/>
    </cacheField>
    <cacheField name="2025年逾期backlog" numFmtId="0">
      <sharedItems containsNonDate="0" containsString="0" containsBlank="1"/>
    </cacheField>
    <cacheField name="2017-2018年当期开票" numFmtId="0">
      <sharedItems containsNonDate="0" containsString="0" containsBlank="1"/>
    </cacheField>
    <cacheField name="2019年当期开票" numFmtId="0">
      <sharedItems containsNonDate="0" containsString="0" containsBlank="1"/>
    </cacheField>
    <cacheField name="2020年当期开票" numFmtId="0">
      <sharedItems containsNonDate="0" containsString="0" containsBlank="1"/>
    </cacheField>
    <cacheField name="2021年当期开票" numFmtId="0">
      <sharedItems containsNonDate="0" containsString="0" containsBlank="1"/>
    </cacheField>
    <cacheField name="2022.01当期开票" numFmtId="0">
      <sharedItems containsNonDate="0" containsString="0" containsBlank="1"/>
    </cacheField>
    <cacheField name="2022.02当期开票" numFmtId="0">
      <sharedItems containsNonDate="0" containsString="0" containsBlank="1"/>
    </cacheField>
    <cacheField name="2022.03当期开票" numFmtId="0">
      <sharedItems containsNonDate="0" containsString="0" containsBlank="1"/>
    </cacheField>
    <cacheField name="2022.04当期开票" numFmtId="0">
      <sharedItems containsNonDate="0" containsString="0" containsBlank="1"/>
    </cacheField>
    <cacheField name="2022.05当期开票" numFmtId="0">
      <sharedItems containsNonDate="0" containsString="0" containsBlank="1"/>
    </cacheField>
    <cacheField name="2022.06当期开票" numFmtId="0">
      <sharedItems containsNonDate="0" containsString="0" containsBlank="1"/>
    </cacheField>
    <cacheField name="2022.07当期开票" numFmtId="0">
      <sharedItems containsNonDate="0" containsString="0" containsBlank="1"/>
    </cacheField>
    <cacheField name="2022.08当期开票" numFmtId="0">
      <sharedItems containsNonDate="0" containsString="0" containsBlank="1"/>
    </cacheField>
    <cacheField name="2022.09当期开票" numFmtId="0">
      <sharedItems containsNonDate="0" containsString="0" containsBlank="1"/>
    </cacheField>
    <cacheField name="2022.10当期开票" numFmtId="0">
      <sharedItems containsNonDate="0" containsString="0" containsBlank="1"/>
    </cacheField>
    <cacheField name="2022.11当期开票" numFmtId="0">
      <sharedItems containsNonDate="0" containsString="0" containsBlank="1"/>
    </cacheField>
    <cacheField name="2022.12当期开票" numFmtId="0">
      <sharedItems containsNonDate="0" containsString="0" containsBlank="1"/>
    </cacheField>
    <cacheField name="2023年当期开票" numFmtId="0">
      <sharedItems containsNonDate="0" containsString="0" containsBlank="1"/>
    </cacheField>
    <cacheField name="2024年当期开票" numFmtId="0">
      <sharedItems containsNonDate="0" containsString="0" containsBlank="1"/>
    </cacheField>
    <cacheField name="2025年当期开票" numFmtId="0">
      <sharedItems containsNonDate="0" containsString="0" containsBlank="1"/>
    </cacheField>
    <cacheField name="2017-2018年开票backlog" numFmtId="0">
      <sharedItems containsNonDate="0" containsString="0" containsBlank="1"/>
    </cacheField>
    <cacheField name="2019年开票backlog" numFmtId="0">
      <sharedItems containsNonDate="0" containsString="0" containsBlank="1"/>
    </cacheField>
    <cacheField name="2020年开票backlog" numFmtId="0">
      <sharedItems containsNonDate="0" containsString="0" containsBlank="1"/>
    </cacheField>
    <cacheField name="2021年开票backlog" numFmtId="0">
      <sharedItems containsNonDate="0" containsString="0" containsBlank="1"/>
    </cacheField>
    <cacheField name="2022.01开票backlog" numFmtId="0">
      <sharedItems containsNonDate="0" containsString="0" containsBlank="1"/>
    </cacheField>
    <cacheField name="2022.02开票backlog" numFmtId="0">
      <sharedItems containsNonDate="0" containsString="0" containsBlank="1"/>
    </cacheField>
    <cacheField name="2022.03开票backlog" numFmtId="0">
      <sharedItems containsNonDate="0" containsString="0" containsBlank="1"/>
    </cacheField>
    <cacheField name="2022.04开票backlog" numFmtId="0">
      <sharedItems containsNonDate="0" containsString="0" containsBlank="1"/>
    </cacheField>
    <cacheField name="2022.05开票backlog" numFmtId="0">
      <sharedItems containsNonDate="0" containsString="0" containsBlank="1"/>
    </cacheField>
    <cacheField name="2022.06开票backlog" numFmtId="0">
      <sharedItems containsNonDate="0" containsString="0" containsBlank="1"/>
    </cacheField>
    <cacheField name="2022.07开票backlog" numFmtId="0">
      <sharedItems containsNonDate="0" containsString="0" containsBlank="1"/>
    </cacheField>
    <cacheField name="2022.08开票backlog" numFmtId="0">
      <sharedItems containsNonDate="0" containsString="0" containsBlank="1"/>
    </cacheField>
    <cacheField name="2022.09开票backlog" numFmtId="0">
      <sharedItems containsNonDate="0" containsString="0" containsBlank="1"/>
    </cacheField>
    <cacheField name="2022.10开票backlog" numFmtId="0">
      <sharedItems containsNonDate="0" containsString="0" containsBlank="1"/>
    </cacheField>
    <cacheField name="2022.11开票backlog" numFmtId="0">
      <sharedItems containsNonDate="0" containsString="0" containsBlank="1"/>
    </cacheField>
    <cacheField name="2022.12开票backlog" numFmtId="0">
      <sharedItems containsNonDate="0" containsString="0" containsBlank="1"/>
    </cacheField>
    <cacheField name="2023年开票backlog" numFmtId="0">
      <sharedItems containsNonDate="0" containsString="0" containsBlank="1"/>
    </cacheField>
    <cacheField name="2024年开票backlog" numFmtId="0">
      <sharedItems containsNonDate="0" containsString="0" containsBlank="1"/>
    </cacheField>
    <cacheField name="2025年开票backlog" numFmtId="0">
      <sharedItems containsNonDate="0" containsString="0" containsBlank="1"/>
    </cacheField>
    <cacheField name="合同应收" numFmtId="177">
      <sharedItems containsNonDate="0" containsString="0" containsBlank="1"/>
    </cacheField>
    <cacheField name="进度应收" numFmtId="177">
      <sharedItems containsNonDate="0" containsString="0" containsBlank="1" count="1">
        <m/>
      </sharedItems>
    </cacheField>
    <cacheField name="到期应收" numFmtId="177">
      <sharedItems containsNonDate="0" containsString="0" containsBlank="1"/>
    </cacheField>
    <cacheField name="2021.01到期应收" numFmtId="177">
      <sharedItems containsNonDate="0" containsString="0" containsBlank="1"/>
    </cacheField>
    <cacheField name="2021.02到期应收" numFmtId="177">
      <sharedItems containsNonDate="0" containsString="0" containsBlank="1"/>
    </cacheField>
    <cacheField name="2021.03到期应收" numFmtId="177">
      <sharedItems containsNonDate="0" containsString="0" containsBlank="1"/>
    </cacheField>
    <cacheField name="2021.04到期应收" numFmtId="177">
      <sharedItems containsNonDate="0" containsString="0" containsBlank="1"/>
    </cacheField>
    <cacheField name="2021.05到期应收" numFmtId="177">
      <sharedItems containsNonDate="0" containsString="0" containsBlank="1"/>
    </cacheField>
    <cacheField name="2021.06到期应收" numFmtId="177">
      <sharedItems containsNonDate="0" containsString="0" containsBlank="1"/>
    </cacheField>
    <cacheField name="2021.07到期应收" numFmtId="177">
      <sharedItems containsNonDate="0" containsString="0" containsBlank="1"/>
    </cacheField>
    <cacheField name="2021.08到期应收" numFmtId="177">
      <sharedItems containsNonDate="0" containsString="0" containsBlank="1"/>
    </cacheField>
    <cacheField name="2021.09到期应收" numFmtId="177">
      <sharedItems containsNonDate="0" containsString="0" containsBlank="1"/>
    </cacheField>
    <cacheField name="2021.10到期应收" numFmtId="177">
      <sharedItems containsNonDate="0" containsString="0" containsBlank="1"/>
    </cacheField>
    <cacheField name="2021.11到期应收" numFmtId="177">
      <sharedItems containsNonDate="0" containsString="0" containsBlank="1"/>
    </cacheField>
    <cacheField name="2021.12到期应收" numFmtId="177">
      <sharedItems containsNonDate="0" containsString="0" containsBlank="1"/>
    </cacheField>
    <cacheField name="逾期3个月以内" numFmtId="177">
      <sharedItems containsNonDate="0" containsString="0" containsBlank="1"/>
    </cacheField>
    <cacheField name="逾期3-6个月" numFmtId="177">
      <sharedItems containsNonDate="0" containsString="0" containsBlank="1"/>
    </cacheField>
    <cacheField name="逾期6-12个月" numFmtId="177">
      <sharedItems containsNonDate="0" containsString="0" containsBlank="1"/>
    </cacheField>
    <cacheField name="逾期1年以上" numFmtId="177">
      <sharedItems containsNonDate="0" containsString="0" containsBlank="1"/>
    </cacheField>
    <cacheField name="check-rev" numFmtId="177">
      <sharedItems containsNonDate="0" containsString="0" containsBlank="1"/>
    </cacheField>
    <cacheField name="备注" numFmtId="0">
      <sharedItems containsNonDate="0" containsString="0" containsBlank="1"/>
    </cacheField>
    <cacheField name="项目收入" numFmtId="0" formula="'2017-2018年项目型确认收入'+'2019年项目型确认收入'+'2020年项目型确认收入'+'2021年项目型确认收入'+'2022.01项目型确认收入'+'2022.02项目型确认收入'+'2022.03项目型确认收入'+'2022.04项目型确认收入'+'2022.05项目型确认收入'" databaseField="0"/>
    <cacheField name="02月跨收入" numFmtId="0" formula="'2017-2018年月跨确认收入'+'2019年月跨确认收入'+'2020年月跨确认收入'+'2021年月跨确认收入'+'2022.01月跨确认收入'+'2022.02月跨确认收入'+'2022.03月跨确认收入'+'2022.04月跨确认收入'+'2022.05月跨确认收入'" databaseField="0"/>
    <cacheField name="累计收入" numFmtId="0" formula="项目收入+'02月跨收入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  <m/>
    <x v="0"/>
    <x v="0"/>
    <m/>
    <x v="0"/>
    <x v="0"/>
    <m/>
    <x v="0"/>
    <m/>
    <m/>
    <m/>
    <m/>
    <x v="0"/>
    <x v="0"/>
    <m/>
    <m/>
    <m/>
    <m/>
    <x v="0"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</r>
  <r>
    <x v="0"/>
    <m/>
    <x v="0"/>
    <x v="0"/>
    <m/>
    <x v="0"/>
    <x v="0"/>
    <m/>
    <x v="0"/>
    <m/>
    <m/>
    <m/>
    <m/>
    <x v="0"/>
    <x v="0"/>
    <m/>
    <m/>
    <m/>
    <m/>
    <x v="0"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</r>
  <r>
    <x v="0"/>
    <m/>
    <x v="0"/>
    <x v="0"/>
    <m/>
    <x v="0"/>
    <x v="0"/>
    <m/>
    <x v="0"/>
    <m/>
    <m/>
    <m/>
    <m/>
    <x v="0"/>
    <x v="0"/>
    <m/>
    <m/>
    <m/>
    <m/>
    <x v="0"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</r>
  <r>
    <x v="0"/>
    <m/>
    <x v="0"/>
    <x v="0"/>
    <m/>
    <x v="0"/>
    <x v="0"/>
    <m/>
    <x v="0"/>
    <m/>
    <m/>
    <m/>
    <m/>
    <x v="0"/>
    <x v="0"/>
    <m/>
    <m/>
    <m/>
    <m/>
    <x v="0"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</r>
  <r>
    <x v="0"/>
    <m/>
    <x v="0"/>
    <x v="0"/>
    <m/>
    <x v="0"/>
    <x v="0"/>
    <m/>
    <x v="0"/>
    <m/>
    <m/>
    <m/>
    <m/>
    <x v="0"/>
    <x v="0"/>
    <m/>
    <m/>
    <m/>
    <m/>
    <x v="0"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AD8BCC5-0540-4F39-993A-215EC2B3BC04}" name="数据透视表2" cacheId="30" applyNumberFormats="0" applyBorderFormats="0" applyFontFormats="0" applyPatternFormats="0" applyAlignmentFormats="0" applyWidthHeightFormats="1" dataCaption="值" updatedVersion="8" minRefreshableVersion="3" useAutoFormatting="1" itemPrintTitles="1" createdVersion="7" indent="0" compact="0" compactData="0" multipleFieldFilters="0">
  <location ref="A3:S5" firstHeaderRow="0" firstDataRow="1" firstDataCol="9" rowPageCount="1" colPageCount="1"/>
  <pivotFields count="412"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3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9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77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dataField="1" compact="0" numFmtId="177" outline="0" multipleItemSelectionAllowed="1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77" outline="0" multipleItemSelectionAllowed="1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77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77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77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77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77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9">
    <field x="8"/>
    <field x="6"/>
    <field x="0"/>
    <field x="2"/>
    <field x="3"/>
    <field x="5"/>
    <field x="13"/>
    <field x="24"/>
    <field x="14"/>
  </rowFields>
  <rowItems count="2">
    <i>
      <x/>
      <x/>
      <x/>
      <x/>
      <x/>
      <x/>
      <x/>
      <x/>
      <x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389" hier="-1"/>
  </pageFields>
  <dataFields count="10">
    <dataField name="合同额" fld="19" baseField="0" baseItem="0"/>
    <dataField name=" 项目型合同额" fld="20" baseField="13" baseItem="1"/>
    <dataField name=" 月跨合同额" fld="21" baseField="0" baseItem="0"/>
    <dataField name=" 合同应收" fld="388" baseField="0" baseItem="0"/>
    <dataField name="异常额" fld="17" baseField="0" baseItem="0"/>
    <dataField name="累计收入 " fld="411" baseField="0" baseItem="0" numFmtId="43"/>
    <dataField name=" 项目收入" fld="409" baseField="0" baseItem="0" numFmtId="43"/>
    <dataField name="月跨收入" fld="410" baseField="0" baseItem="0" numFmtId="43"/>
    <dataField name=" 进度应收" fld="389" baseField="0" baseItem="0"/>
    <dataField name=" 到期应收" fld="390" baseField="0" baseItem="0"/>
  </dataFields>
  <formats count="91">
    <format dxfId="10475">
      <pivotArea type="all" dataOnly="0" outline="0" fieldPosition="0"/>
    </format>
    <format dxfId="10476">
      <pivotArea outline="0" collapsedLevelsAreSubtotals="1" fieldPosition="0"/>
    </format>
    <format dxfId="10477">
      <pivotArea field="8" type="button" dataOnly="0" labelOnly="1" outline="0" axis="axisRow" fieldPosition="0"/>
    </format>
    <format dxfId="10478">
      <pivotArea field="0" type="button" dataOnly="0" labelOnly="1" outline="0" axis="axisRow" fieldPosition="2"/>
    </format>
    <format dxfId="10479">
      <pivotArea field="2" type="button" dataOnly="0" labelOnly="1" outline="0" axis="axisRow" fieldPosition="3"/>
    </format>
    <format dxfId="10480">
      <pivotArea field="5" type="button" dataOnly="0" labelOnly="1" outline="0" axis="axisRow" fieldPosition="5"/>
    </format>
    <format dxfId="10481">
      <pivotArea field="19" type="button" dataOnly="0" labelOnly="1" outline="0"/>
    </format>
    <format dxfId="10482">
      <pivotArea dataOnly="0" labelOnly="1" grandRow="1" outline="0" fieldPosition="0"/>
    </format>
    <format dxfId="10483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0484">
      <pivotArea type="all" dataOnly="0" outline="0" fieldPosition="0"/>
    </format>
    <format dxfId="10485">
      <pivotArea outline="0" collapsedLevelsAreSubtotals="1" fieldPosition="0"/>
    </format>
    <format dxfId="10486">
      <pivotArea field="8" type="button" dataOnly="0" labelOnly="1" outline="0" axis="axisRow" fieldPosition="0"/>
    </format>
    <format dxfId="10487">
      <pivotArea field="0" type="button" dataOnly="0" labelOnly="1" outline="0" axis="axisRow" fieldPosition="2"/>
    </format>
    <format dxfId="10488">
      <pivotArea field="2" type="button" dataOnly="0" labelOnly="1" outline="0" axis="axisRow" fieldPosition="3"/>
    </format>
    <format dxfId="10489">
      <pivotArea field="5" type="button" dataOnly="0" labelOnly="1" outline="0" axis="axisRow" fieldPosition="5"/>
    </format>
    <format dxfId="10490">
      <pivotArea field="19" type="button" dataOnly="0" labelOnly="1" outline="0"/>
    </format>
    <format dxfId="10491">
      <pivotArea dataOnly="0" labelOnly="1" grandRow="1" outline="0" fieldPosition="0"/>
    </format>
    <format dxfId="10492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0493">
      <pivotArea outline="0" collapsedLevelsAreSubtotals="1" fieldPosition="0"/>
    </format>
    <format dxfId="10494">
      <pivotArea field="19" type="button" dataOnly="0" labelOnly="1" outline="0"/>
    </format>
    <format dxfId="10495">
      <pivotArea dataOnly="0" labelOnly="1" grandRow="1" outline="0" fieldPosition="0"/>
    </format>
    <format dxfId="1049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0497">
      <pivotArea field="8" type="button" dataOnly="0" labelOnly="1" outline="0" axis="axisRow" fieldPosition="0"/>
    </format>
    <format dxfId="10498">
      <pivotArea field="6" type="button" dataOnly="0" labelOnly="1" outline="0" axis="axisRow" fieldPosition="1"/>
    </format>
    <format dxfId="10499">
      <pivotArea field="5" type="button" dataOnly="0" labelOnly="1" outline="0" axis="axisRow" fieldPosition="5"/>
    </format>
    <format dxfId="10500">
      <pivotArea field="13" type="button" dataOnly="0" labelOnly="1" outline="0" axis="axisRow" fieldPosition="6"/>
    </format>
    <format dxfId="10501">
      <pivotArea dataOnly="0" labelOnly="1" outline="0" fieldPosition="0">
        <references count="1">
          <reference field="4294967294" count="4">
            <x v="0"/>
            <x v="3"/>
            <x v="4"/>
            <x v="8"/>
          </reference>
        </references>
      </pivotArea>
    </format>
    <format dxfId="10502">
      <pivotArea field="24" type="button" dataOnly="0" labelOnly="1" outline="0" axis="axisRow" fieldPosition="7"/>
    </format>
    <format dxfId="10503">
      <pivotArea field="2" type="button" dataOnly="0" labelOnly="1" outline="0" axis="axisRow" fieldPosition="3"/>
    </format>
    <format dxfId="10504">
      <pivotArea field="3" type="button" dataOnly="0" labelOnly="1" outline="0" axis="axisRow" fieldPosition="4"/>
    </format>
    <format dxfId="10505">
      <pivotArea field="0" type="button" dataOnly="0" labelOnly="1" outline="0" axis="axisRow" fieldPosition="2"/>
    </format>
    <format dxfId="10506">
      <pivotArea type="all" dataOnly="0" outline="0" fieldPosition="0"/>
    </format>
    <format dxfId="10507">
      <pivotArea outline="0" collapsedLevelsAreSubtotals="1" fieldPosition="0"/>
    </format>
    <format dxfId="10508">
      <pivotArea field="8" type="button" dataOnly="0" labelOnly="1" outline="0" axis="axisRow" fieldPosition="0"/>
    </format>
    <format dxfId="10509">
      <pivotArea field="6" type="button" dataOnly="0" labelOnly="1" outline="0" axis="axisRow" fieldPosition="1"/>
    </format>
    <format dxfId="10510">
      <pivotArea field="0" type="button" dataOnly="0" labelOnly="1" outline="0" axis="axisRow" fieldPosition="2"/>
    </format>
    <format dxfId="10511">
      <pivotArea field="2" type="button" dataOnly="0" labelOnly="1" outline="0" axis="axisRow" fieldPosition="3"/>
    </format>
    <format dxfId="10512">
      <pivotArea field="3" type="button" dataOnly="0" labelOnly="1" outline="0" axis="axisRow" fieldPosition="4"/>
    </format>
    <format dxfId="10513">
      <pivotArea field="5" type="button" dataOnly="0" labelOnly="1" outline="0" axis="axisRow" fieldPosition="5"/>
    </format>
    <format dxfId="10514">
      <pivotArea field="13" type="button" dataOnly="0" labelOnly="1" outline="0" axis="axisRow" fieldPosition="6"/>
    </format>
    <format dxfId="10515">
      <pivotArea field="24" type="button" dataOnly="0" labelOnly="1" outline="0" axis="axisRow" fieldPosition="7"/>
    </format>
    <format dxfId="10516">
      <pivotArea field="14" type="button" dataOnly="0" labelOnly="1" outline="0" axis="axisRow" fieldPosition="8"/>
    </format>
    <format dxfId="10517">
      <pivotArea dataOnly="0" labelOnly="1" grandRow="1" outline="0" fieldPosition="0"/>
    </format>
    <format dxfId="1051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8"/>
            <x v="9"/>
          </reference>
        </references>
      </pivotArea>
    </format>
    <format dxfId="10519">
      <pivotArea type="all" dataOnly="0" outline="0" fieldPosition="0"/>
    </format>
    <format dxfId="10520">
      <pivotArea outline="0" collapsedLevelsAreSubtotals="1" fieldPosition="0"/>
    </format>
    <format dxfId="10521">
      <pivotArea field="8" type="button" dataOnly="0" labelOnly="1" outline="0" axis="axisRow" fieldPosition="0"/>
    </format>
    <format dxfId="10522">
      <pivotArea field="6" type="button" dataOnly="0" labelOnly="1" outline="0" axis="axisRow" fieldPosition="1"/>
    </format>
    <format dxfId="10523">
      <pivotArea field="0" type="button" dataOnly="0" labelOnly="1" outline="0" axis="axisRow" fieldPosition="2"/>
    </format>
    <format dxfId="10524">
      <pivotArea field="2" type="button" dataOnly="0" labelOnly="1" outline="0" axis="axisRow" fieldPosition="3"/>
    </format>
    <format dxfId="10525">
      <pivotArea field="3" type="button" dataOnly="0" labelOnly="1" outline="0" axis="axisRow" fieldPosition="4"/>
    </format>
    <format dxfId="10526">
      <pivotArea field="5" type="button" dataOnly="0" labelOnly="1" outline="0" axis="axisRow" fieldPosition="5"/>
    </format>
    <format dxfId="10527">
      <pivotArea field="13" type="button" dataOnly="0" labelOnly="1" outline="0" axis="axisRow" fieldPosition="6"/>
    </format>
    <format dxfId="10528">
      <pivotArea field="24" type="button" dataOnly="0" labelOnly="1" outline="0" axis="axisRow" fieldPosition="7"/>
    </format>
    <format dxfId="10529">
      <pivotArea field="14" type="button" dataOnly="0" labelOnly="1" outline="0" axis="axisRow" fieldPosition="8"/>
    </format>
    <format dxfId="10530">
      <pivotArea dataOnly="0" labelOnly="1" grandRow="1" outline="0" fieldPosition="0"/>
    </format>
    <format dxfId="1053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8"/>
            <x v="9"/>
          </reference>
        </references>
      </pivotArea>
    </format>
    <format dxfId="10532">
      <pivotArea field="8" type="button" dataOnly="0" labelOnly="1" outline="0" axis="axisRow" fieldPosition="0"/>
    </format>
    <format dxfId="10533">
      <pivotArea field="6" type="button" dataOnly="0" labelOnly="1" outline="0" axis="axisRow" fieldPosition="1"/>
    </format>
    <format dxfId="10534">
      <pivotArea field="0" type="button" dataOnly="0" labelOnly="1" outline="0" axis="axisRow" fieldPosition="2"/>
    </format>
    <format dxfId="10535">
      <pivotArea field="2" type="button" dataOnly="0" labelOnly="1" outline="0" axis="axisRow" fieldPosition="3"/>
    </format>
    <format dxfId="10536">
      <pivotArea field="3" type="button" dataOnly="0" labelOnly="1" outline="0" axis="axisRow" fieldPosition="4"/>
    </format>
    <format dxfId="10537">
      <pivotArea field="5" type="button" dataOnly="0" labelOnly="1" outline="0" axis="axisRow" fieldPosition="5"/>
    </format>
    <format dxfId="10538">
      <pivotArea field="13" type="button" dataOnly="0" labelOnly="1" outline="0" axis="axisRow" fieldPosition="6"/>
    </format>
    <format dxfId="10539">
      <pivotArea field="24" type="button" dataOnly="0" labelOnly="1" outline="0" axis="axisRow" fieldPosition="7"/>
    </format>
    <format dxfId="10540">
      <pivotArea field="14" type="button" dataOnly="0" labelOnly="1" outline="0" axis="axisRow" fieldPosition="8"/>
    </format>
    <format dxfId="1054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8"/>
            <x v="9"/>
          </reference>
        </references>
      </pivotArea>
    </format>
    <format dxfId="10542">
      <pivotArea field="8" type="button" dataOnly="0" labelOnly="1" outline="0" axis="axisRow" fieldPosition="0"/>
    </format>
    <format dxfId="10543">
      <pivotArea field="14" type="button" dataOnly="0" labelOnly="1" outline="0" axis="axisRow" fieldPosition="8"/>
    </format>
    <format dxfId="10544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0545">
      <pivotArea type="all" dataOnly="0" outline="0" fieldPosition="0"/>
    </format>
    <format dxfId="10546">
      <pivotArea outline="0" collapsedLevelsAreSubtotals="1" fieldPosition="0"/>
    </format>
    <format dxfId="10547">
      <pivotArea field="8" type="button" dataOnly="0" labelOnly="1" outline="0" axis="axisRow" fieldPosition="0"/>
    </format>
    <format dxfId="10548">
      <pivotArea field="6" type="button" dataOnly="0" labelOnly="1" outline="0" axis="axisRow" fieldPosition="1"/>
    </format>
    <format dxfId="10549">
      <pivotArea field="0" type="button" dataOnly="0" labelOnly="1" outline="0" axis="axisRow" fieldPosition="2"/>
    </format>
    <format dxfId="10550">
      <pivotArea field="2" type="button" dataOnly="0" labelOnly="1" outline="0" axis="axisRow" fieldPosition="3"/>
    </format>
    <format dxfId="10551">
      <pivotArea field="3" type="button" dataOnly="0" labelOnly="1" outline="0" axis="axisRow" fieldPosition="4"/>
    </format>
    <format dxfId="10552">
      <pivotArea field="5" type="button" dataOnly="0" labelOnly="1" outline="0" axis="axisRow" fieldPosition="5"/>
    </format>
    <format dxfId="10553">
      <pivotArea field="13" type="button" dataOnly="0" labelOnly="1" outline="0" axis="axisRow" fieldPosition="6"/>
    </format>
    <format dxfId="10554">
      <pivotArea field="24" type="button" dataOnly="0" labelOnly="1" outline="0" axis="axisRow" fieldPosition="7"/>
    </format>
    <format dxfId="10555">
      <pivotArea field="14" type="button" dataOnly="0" labelOnly="1" outline="0" axis="axisRow" fieldPosition="8"/>
    </format>
    <format dxfId="10556">
      <pivotArea dataOnly="0" labelOnly="1" grandRow="1" outline="0" fieldPosition="0"/>
    </format>
    <format dxfId="10557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0558">
      <pivotArea dataOnly="0" labelOnly="1" outline="0" fieldPosition="0">
        <references count="1">
          <reference field="389" count="0"/>
        </references>
      </pivotArea>
    </format>
    <format dxfId="10559">
      <pivotArea field="6" type="button" dataOnly="0" labelOnly="1" outline="0" axis="axisRow" fieldPosition="1"/>
    </format>
    <format dxfId="10560">
      <pivotArea field="0" type="button" dataOnly="0" labelOnly="1" outline="0" axis="axisRow" fieldPosition="2"/>
    </format>
    <format dxfId="10561">
      <pivotArea field="2" type="button" dataOnly="0" labelOnly="1" outline="0" axis="axisRow" fieldPosition="3"/>
    </format>
    <format dxfId="10562">
      <pivotArea field="3" type="button" dataOnly="0" labelOnly="1" outline="0" axis="axisRow" fieldPosition="4"/>
    </format>
    <format dxfId="10563">
      <pivotArea field="5" type="button" dataOnly="0" labelOnly="1" outline="0" axis="axisRow" fieldPosition="5"/>
    </format>
    <format dxfId="10564">
      <pivotArea field="13" type="button" dataOnly="0" labelOnly="1" outline="0" axis="axisRow" fieldPosition="6"/>
    </format>
    <format dxfId="10565">
      <pivotArea field="24" type="button" dataOnly="0" labelOnly="1" outline="0" axis="axisRow" fieldPosition="7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E02E4-F9C7-4EDD-A55C-83F16EEC01A7}">
  <sheetPr>
    <tabColor rgb="FFFF0000"/>
    <outlinePr summaryRight="0"/>
  </sheetPr>
  <dimension ref="A1:Y220"/>
  <sheetViews>
    <sheetView tabSelected="1" topLeftCell="I1" zoomScaleNormal="100" workbookViewId="0">
      <pane ySplit="3" topLeftCell="A4" activePane="bottomLeft" state="frozen"/>
      <selection activeCell="A4" sqref="A4"/>
      <selection pane="bottomLeft" activeCell="U3" sqref="U3"/>
    </sheetView>
  </sheetViews>
  <sheetFormatPr defaultRowHeight="11.5" x14ac:dyDescent="0.3"/>
  <cols>
    <col min="1" max="1" width="14.9140625" style="5" customWidth="1"/>
    <col min="2" max="2" width="8.25" style="2" customWidth="1"/>
    <col min="3" max="3" width="4.25" style="2" customWidth="1"/>
    <col min="4" max="4" width="5" style="2" customWidth="1"/>
    <col min="5" max="5" width="4.25" style="3" customWidth="1"/>
    <col min="6" max="6" width="9.4140625" style="3" customWidth="1"/>
    <col min="7" max="7" width="8.83203125" style="3" customWidth="1"/>
    <col min="8" max="8" width="8.5" style="3" customWidth="1"/>
    <col min="9" max="9" width="11.1640625" style="4" bestFit="1" customWidth="1"/>
    <col min="10" max="10" width="5.5" style="4" bestFit="1" customWidth="1"/>
    <col min="11" max="11" width="8.83203125" style="4" bestFit="1" customWidth="1"/>
    <col min="12" max="12" width="8.83203125" style="5" customWidth="1"/>
    <col min="13" max="13" width="7.6640625" style="5" bestFit="1" customWidth="1"/>
    <col min="14" max="14" width="5.5" style="5" bestFit="1" customWidth="1"/>
    <col min="15" max="16" width="7.33203125" style="5" bestFit="1" customWidth="1"/>
    <col min="17" max="17" width="7" style="5" bestFit="1" customWidth="1"/>
    <col min="18" max="18" width="7.58203125" style="5" bestFit="1" customWidth="1"/>
    <col min="19" max="19" width="7.33203125" style="5" bestFit="1" customWidth="1"/>
    <col min="20" max="20" width="7.08203125" style="5" customWidth="1"/>
    <col min="21" max="21" width="14.08203125" style="5" customWidth="1"/>
    <col min="22" max="22" width="8.6640625" style="5"/>
    <col min="23" max="23" width="24.83203125" style="5" bestFit="1" customWidth="1"/>
    <col min="24" max="24" width="7.83203125" style="5" bestFit="1" customWidth="1"/>
    <col min="25" max="25" width="8.25" style="5" bestFit="1" customWidth="1"/>
    <col min="26" max="16384" width="8.6640625" style="5"/>
  </cols>
  <sheetData>
    <row r="1" spans="1:25" x14ac:dyDescent="0.3">
      <c r="A1" s="46" t="s">
        <v>0</v>
      </c>
      <c r="B1" s="21" t="s">
        <v>442</v>
      </c>
      <c r="R1" s="6">
        <f>SUMIFS($R$4:$R$75,$R$4:$R$75,"&gt;"&amp;0)</f>
        <v>0</v>
      </c>
      <c r="S1" s="6" t="s">
        <v>1</v>
      </c>
      <c r="T1" s="6"/>
      <c r="U1" s="7"/>
    </row>
    <row r="2" spans="1:25" ht="12" thickBot="1" x14ac:dyDescent="0.35">
      <c r="R2" s="6">
        <f>SUMIFS($R$4:$R$75,$R$4:$R$75,"&lt;"&amp;0)</f>
        <v>0</v>
      </c>
      <c r="S2" s="6" t="s">
        <v>2</v>
      </c>
      <c r="T2" s="6"/>
    </row>
    <row r="3" spans="1:25" s="12" customFormat="1" ht="29" customHeight="1" thickTop="1" x14ac:dyDescent="0.3">
      <c r="A3" s="47" t="s">
        <v>3</v>
      </c>
      <c r="B3" s="47" t="s">
        <v>4</v>
      </c>
      <c r="C3" s="47" t="s">
        <v>5</v>
      </c>
      <c r="D3" s="47" t="s">
        <v>6</v>
      </c>
      <c r="E3" s="47" t="s">
        <v>7</v>
      </c>
      <c r="F3" s="47" t="s">
        <v>8</v>
      </c>
      <c r="G3" s="47" t="s">
        <v>9</v>
      </c>
      <c r="H3" s="47" t="s">
        <v>10</v>
      </c>
      <c r="I3" s="47" t="s">
        <v>11</v>
      </c>
      <c r="J3" s="8" t="s">
        <v>12</v>
      </c>
      <c r="K3" s="8" t="s">
        <v>13</v>
      </c>
      <c r="L3" s="8" t="s">
        <v>14</v>
      </c>
      <c r="M3" s="9" t="s">
        <v>15</v>
      </c>
      <c r="N3" s="8" t="s">
        <v>16</v>
      </c>
      <c r="O3" s="10" t="s">
        <v>17</v>
      </c>
      <c r="P3" s="10" t="s">
        <v>18</v>
      </c>
      <c r="Q3" s="10" t="s">
        <v>19</v>
      </c>
      <c r="R3" s="8" t="s">
        <v>20</v>
      </c>
      <c r="S3" s="8" t="s">
        <v>21</v>
      </c>
      <c r="T3" s="11" t="s">
        <v>22</v>
      </c>
      <c r="U3" s="52" t="s">
        <v>23</v>
      </c>
      <c r="W3" s="13" t="s">
        <v>24</v>
      </c>
      <c r="X3" s="14" t="s">
        <v>1</v>
      </c>
      <c r="Y3" s="15" t="s">
        <v>25</v>
      </c>
    </row>
    <row r="4" spans="1:25" ht="15.5" customHeight="1" x14ac:dyDescent="0.3">
      <c r="A4" s="1" t="s">
        <v>442</v>
      </c>
      <c r="B4" s="1" t="s">
        <v>442</v>
      </c>
      <c r="C4" s="1" t="s">
        <v>442</v>
      </c>
      <c r="D4" s="1" t="s">
        <v>442</v>
      </c>
      <c r="E4" s="1" t="s">
        <v>442</v>
      </c>
      <c r="F4" s="1" t="s">
        <v>442</v>
      </c>
      <c r="G4" s="1" t="s">
        <v>442</v>
      </c>
      <c r="H4" s="1" t="s">
        <v>442</v>
      </c>
      <c r="I4" s="1" t="s">
        <v>442</v>
      </c>
      <c r="J4" s="16"/>
      <c r="K4" s="16"/>
      <c r="L4" s="16"/>
      <c r="M4" s="16"/>
      <c r="N4" s="16"/>
      <c r="O4" s="16">
        <v>0</v>
      </c>
      <c r="P4" s="16">
        <v>0</v>
      </c>
      <c r="Q4" s="16">
        <v>0</v>
      </c>
      <c r="R4" s="16"/>
      <c r="S4" s="16"/>
      <c r="T4" s="6">
        <f>IF(R4-S4&gt;0,R4-S4,0)</f>
        <v>0</v>
      </c>
      <c r="U4" s="17" t="str">
        <f>IF(G4="坏账","坏账",IF(G4="异常","项目暂停",IF(R4&lt;0,IF(O4&gt;0,"月跨-受益期分摊确收，未确认完毕","项目-未验收"),IF(R4&gt;S4,"到期未回款&amp;回款未到期","到期未回款"))))</f>
        <v>到期未回款</v>
      </c>
      <c r="W4" s="18" t="s">
        <v>26</v>
      </c>
      <c r="X4" s="48">
        <f>SUMIFS($T:$T,$T:$T,"&gt;"&amp;0,$U:$U,"到期未回款&amp;回款未到期")</f>
        <v>0</v>
      </c>
      <c r="Y4" s="49">
        <f t="shared" ref="Y4:Y9" si="0">SUMIFS($R:$R,$R:$R,"&lt;"&amp;0,$U:$U,$W4)</f>
        <v>0</v>
      </c>
    </row>
    <row r="5" spans="1:25" ht="15.5" customHeight="1" x14ac:dyDescent="0.3">
      <c r="A5" s="16" t="s">
        <v>33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>
        <v>0</v>
      </c>
      <c r="P5" s="16">
        <v>0</v>
      </c>
      <c r="Q5" s="16">
        <v>0</v>
      </c>
      <c r="R5" s="16"/>
      <c r="S5" s="16"/>
      <c r="T5" s="6"/>
      <c r="U5" s="17"/>
      <c r="W5" s="19" t="s">
        <v>27</v>
      </c>
      <c r="X5" s="48">
        <f>SUMIFS($R:$R,$R:$R,"&gt;"&amp;0,$U:$U,$W5&amp;"*")-X4</f>
        <v>0</v>
      </c>
      <c r="Y5" s="49">
        <f t="shared" si="0"/>
        <v>0</v>
      </c>
    </row>
    <row r="6" spans="1:25" ht="15.5" customHeight="1" x14ac:dyDescent="0.3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 s="6"/>
      <c r="U6" s="17"/>
      <c r="W6" s="19" t="s">
        <v>28</v>
      </c>
      <c r="X6" s="48">
        <f>SUMIFS($R:$R,$R:$R,"&gt;"&amp;0,$U:$U,$W6)</f>
        <v>0</v>
      </c>
      <c r="Y6" s="49">
        <f t="shared" si="0"/>
        <v>0</v>
      </c>
    </row>
    <row r="7" spans="1:25" ht="15.5" customHeight="1" x14ac:dyDescent="0.3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 s="6"/>
      <c r="U7" s="17"/>
      <c r="W7" s="19" t="s">
        <v>29</v>
      </c>
      <c r="X7" s="48">
        <f>SUMIFS($R:$R,$R:$R,"&gt;"&amp;0,$U:$U,$W7)</f>
        <v>0</v>
      </c>
      <c r="Y7" s="49">
        <f t="shared" si="0"/>
        <v>0</v>
      </c>
    </row>
    <row r="8" spans="1:25" ht="15.5" customHeight="1" x14ac:dyDescent="0.3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 s="6"/>
      <c r="U8" s="17"/>
      <c r="W8" s="19" t="s">
        <v>30</v>
      </c>
      <c r="X8" s="48">
        <f>SUMIFS($R:$R,$R:$R,"&gt;"&amp;0,$U:$U,$W8)</f>
        <v>0</v>
      </c>
      <c r="Y8" s="49">
        <f t="shared" si="0"/>
        <v>0</v>
      </c>
    </row>
    <row r="9" spans="1:25" ht="15.5" customHeight="1" x14ac:dyDescent="0.3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 s="6"/>
      <c r="U9" s="17"/>
      <c r="W9" s="19" t="s">
        <v>31</v>
      </c>
      <c r="X9" s="48">
        <f>SUMIFS($R:$R,$R:$R,"&gt;"&amp;0,$U:$U,$W9)</f>
        <v>0</v>
      </c>
      <c r="Y9" s="49">
        <f t="shared" si="0"/>
        <v>0</v>
      </c>
    </row>
    <row r="10" spans="1:25" ht="15.5" customHeight="1" thickBot="1" x14ac:dyDescent="0.3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 s="6"/>
      <c r="U10" s="17"/>
      <c r="W10" s="20" t="s">
        <v>32</v>
      </c>
      <c r="X10" s="50">
        <f>SUM(X4:X9)</f>
        <v>0</v>
      </c>
      <c r="Y10" s="51">
        <f>SUM(Y4:Y9)</f>
        <v>0</v>
      </c>
    </row>
    <row r="11" spans="1:25" ht="15.5" customHeight="1" thickTop="1" x14ac:dyDescent="0.3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 s="6"/>
      <c r="U11" s="17"/>
    </row>
    <row r="12" spans="1:25" ht="15.5" customHeight="1" x14ac:dyDescent="0.3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 s="6"/>
      <c r="U12" s="17"/>
    </row>
    <row r="13" spans="1:25" ht="15.5" customHeight="1" x14ac:dyDescent="0.3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 s="6"/>
      <c r="U13" s="17"/>
    </row>
    <row r="14" spans="1:25" ht="15.5" customHeight="1" x14ac:dyDescent="0.3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 s="6"/>
      <c r="U14" s="17"/>
    </row>
    <row r="15" spans="1:25" ht="15.5" customHeight="1" x14ac:dyDescent="0.3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 s="6"/>
      <c r="U15" s="17"/>
    </row>
    <row r="16" spans="1:25" ht="15.5" customHeight="1" x14ac:dyDescent="0.3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 s="6"/>
      <c r="U16" s="17"/>
    </row>
    <row r="17" spans="1:21" ht="15.5" customHeight="1" x14ac:dyDescent="0.3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 s="6"/>
      <c r="U17" s="17"/>
    </row>
    <row r="18" spans="1:21" ht="15.5" customHeight="1" x14ac:dyDescent="0.3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 s="6"/>
      <c r="U18" s="17"/>
    </row>
    <row r="19" spans="1:21" ht="15.5" customHeight="1" x14ac:dyDescent="0.3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 s="6"/>
      <c r="U19" s="17"/>
    </row>
    <row r="20" spans="1:21" ht="15.5" customHeight="1" x14ac:dyDescent="0.3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 s="6"/>
      <c r="U20" s="17"/>
    </row>
    <row r="21" spans="1:21" ht="15.5" customHeight="1" x14ac:dyDescent="0.3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 s="6"/>
      <c r="U21" s="17"/>
    </row>
    <row r="22" spans="1:21" ht="15.5" customHeight="1" x14ac:dyDescent="0.3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 s="6"/>
      <c r="U22" s="17"/>
    </row>
    <row r="23" spans="1:21" ht="15.5" customHeight="1" x14ac:dyDescent="0.3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 s="6"/>
      <c r="U23" s="17"/>
    </row>
    <row r="24" spans="1:21" ht="15.5" customHeight="1" x14ac:dyDescent="0.3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 s="6"/>
      <c r="U24" s="17"/>
    </row>
    <row r="25" spans="1:21" ht="15.5" customHeight="1" x14ac:dyDescent="0.3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 s="6"/>
      <c r="U25" s="17"/>
    </row>
    <row r="26" spans="1:21" ht="15.5" customHeight="1" x14ac:dyDescent="0.3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 s="6"/>
      <c r="U26" s="17"/>
    </row>
    <row r="27" spans="1:21" ht="15.5" customHeight="1" x14ac:dyDescent="0.3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 s="6"/>
      <c r="U27" s="17"/>
    </row>
    <row r="28" spans="1:21" ht="15.5" customHeight="1" x14ac:dyDescent="0.3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 s="6"/>
      <c r="U28" s="17"/>
    </row>
    <row r="29" spans="1:21" ht="15.5" customHeight="1" x14ac:dyDescent="0.3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 s="6"/>
      <c r="U29" s="17"/>
    </row>
    <row r="30" spans="1:21" ht="15.5" customHeight="1" x14ac:dyDescent="0.3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 s="6"/>
      <c r="U30" s="17"/>
    </row>
    <row r="31" spans="1:21" ht="15.5" customHeight="1" x14ac:dyDescent="0.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 s="6"/>
      <c r="U31" s="17"/>
    </row>
    <row r="32" spans="1:21" ht="15.5" customHeight="1" x14ac:dyDescent="0.3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 s="6"/>
      <c r="U32" s="17"/>
    </row>
    <row r="33" spans="1:21" ht="15.5" customHeight="1" x14ac:dyDescent="0.3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 s="6"/>
      <c r="U33" s="17"/>
    </row>
    <row r="34" spans="1:21" ht="15.5" customHeight="1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 s="6"/>
      <c r="U34" s="17"/>
    </row>
    <row r="35" spans="1:21" ht="15.5" customHeight="1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 s="6"/>
      <c r="U35" s="17"/>
    </row>
    <row r="36" spans="1:21" ht="15.5" customHeight="1" x14ac:dyDescent="0.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 s="6"/>
      <c r="U36" s="17"/>
    </row>
    <row r="37" spans="1:21" ht="15.5" customHeight="1" x14ac:dyDescent="0.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 s="6"/>
      <c r="U37" s="17"/>
    </row>
    <row r="38" spans="1:21" ht="15.5" customHeight="1" x14ac:dyDescent="0.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 s="6"/>
      <c r="U38" s="17"/>
    </row>
    <row r="39" spans="1:21" ht="15.5" customHeight="1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 s="6"/>
      <c r="U39" s="17"/>
    </row>
    <row r="40" spans="1:21" ht="15.5" customHeight="1" x14ac:dyDescent="0.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 s="6"/>
      <c r="U40" s="17"/>
    </row>
    <row r="41" spans="1:21" ht="15.5" customHeight="1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 s="6"/>
      <c r="U41" s="17"/>
    </row>
    <row r="42" spans="1:21" ht="15.5" customHeight="1" x14ac:dyDescent="0.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 s="6"/>
      <c r="U42" s="17"/>
    </row>
    <row r="43" spans="1:21" ht="15.5" customHeight="1" x14ac:dyDescent="0.3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 s="6"/>
      <c r="U43" s="17"/>
    </row>
    <row r="44" spans="1:21" ht="15.5" customHeight="1" x14ac:dyDescent="0.3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 s="6"/>
      <c r="U44" s="17"/>
    </row>
    <row r="45" spans="1:21" ht="15.5" customHeight="1" x14ac:dyDescent="0.3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 s="6"/>
      <c r="U45" s="17"/>
    </row>
    <row r="46" spans="1:21" ht="15.5" customHeight="1" x14ac:dyDescent="0.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 s="6"/>
      <c r="U46" s="17"/>
    </row>
    <row r="47" spans="1:21" ht="15.5" customHeight="1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 s="6"/>
      <c r="U47" s="17"/>
    </row>
    <row r="48" spans="1:21" ht="15.5" customHeight="1" x14ac:dyDescent="0.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 s="6"/>
      <c r="U48" s="17"/>
    </row>
    <row r="49" spans="1:21" ht="15.5" customHeight="1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 s="6"/>
      <c r="U49" s="17"/>
    </row>
    <row r="50" spans="1:21" ht="15.5" customHeight="1" x14ac:dyDescent="0.3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 s="6"/>
      <c r="U50" s="17"/>
    </row>
    <row r="51" spans="1:21" ht="15.5" customHeight="1" x14ac:dyDescent="0.3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 s="6"/>
      <c r="U51" s="17"/>
    </row>
    <row r="52" spans="1:21" ht="15.5" customHeight="1" x14ac:dyDescent="0.3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 s="6"/>
      <c r="U52" s="17"/>
    </row>
    <row r="53" spans="1:21" ht="15.5" customHeight="1" x14ac:dyDescent="0.3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 s="6"/>
      <c r="U53" s="17"/>
    </row>
    <row r="54" spans="1:21" ht="15.5" customHeight="1" x14ac:dyDescent="0.3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 s="6"/>
      <c r="U54" s="17"/>
    </row>
    <row r="55" spans="1:21" ht="15.5" customHeight="1" x14ac:dyDescent="0.3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 s="6"/>
      <c r="U55" s="17"/>
    </row>
    <row r="56" spans="1:21" ht="15.5" customHeight="1" x14ac:dyDescent="0.3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 s="6"/>
      <c r="U56" s="17"/>
    </row>
    <row r="57" spans="1:21" ht="15.5" customHeight="1" x14ac:dyDescent="0.3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 s="6"/>
      <c r="U57" s="17"/>
    </row>
    <row r="58" spans="1:21" ht="15.5" customHeight="1" x14ac:dyDescent="0.3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 s="6"/>
      <c r="U58" s="17"/>
    </row>
    <row r="59" spans="1:21" ht="15.5" customHeight="1" x14ac:dyDescent="0.3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 s="6"/>
      <c r="U59" s="17"/>
    </row>
    <row r="60" spans="1:21" ht="15.5" customHeight="1" x14ac:dyDescent="0.3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 s="6"/>
      <c r="U60" s="17"/>
    </row>
    <row r="61" spans="1:21" ht="15.5" customHeight="1" x14ac:dyDescent="0.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 s="6"/>
      <c r="U61" s="17"/>
    </row>
    <row r="62" spans="1:21" ht="15.5" customHeight="1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 s="6"/>
      <c r="U62" s="17"/>
    </row>
    <row r="63" spans="1:21" ht="15.5" customHeight="1" x14ac:dyDescent="0.3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 s="6"/>
      <c r="U63" s="17"/>
    </row>
    <row r="64" spans="1:21" ht="15.5" customHeight="1" x14ac:dyDescent="0.3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 s="6"/>
      <c r="U64" s="17"/>
    </row>
    <row r="65" spans="1:21" ht="15.5" customHeight="1" x14ac:dyDescent="0.3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 s="6"/>
      <c r="U65" s="17"/>
    </row>
    <row r="66" spans="1:21" ht="15.5" customHeight="1" x14ac:dyDescent="0.3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 s="6"/>
      <c r="U66" s="17"/>
    </row>
    <row r="67" spans="1:21" ht="15.5" customHeight="1" x14ac:dyDescent="0.3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 s="6"/>
      <c r="U67" s="17"/>
    </row>
    <row r="68" spans="1:21" ht="15.5" customHeight="1" x14ac:dyDescent="0.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 s="6"/>
      <c r="U68" s="17"/>
    </row>
    <row r="69" spans="1:21" ht="15.5" customHeight="1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 s="6"/>
      <c r="U69" s="17"/>
    </row>
    <row r="70" spans="1:21" ht="15.5" customHeight="1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 s="6"/>
      <c r="U70" s="17"/>
    </row>
    <row r="71" spans="1:21" ht="15.5" customHeight="1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 s="6"/>
      <c r="U71" s="17"/>
    </row>
    <row r="72" spans="1:21" ht="15.5" customHeight="1" x14ac:dyDescent="0.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 s="6"/>
      <c r="U72" s="17"/>
    </row>
    <row r="73" spans="1:21" ht="15.5" customHeight="1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 s="6"/>
      <c r="U73" s="17"/>
    </row>
    <row r="74" spans="1:21" ht="15.5" customHeight="1" x14ac:dyDescent="0.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 s="6"/>
      <c r="U74" s="17"/>
    </row>
    <row r="75" spans="1:21" ht="15.5" customHeight="1" x14ac:dyDescent="0.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 s="6"/>
      <c r="U75" s="17"/>
    </row>
    <row r="76" spans="1:21" ht="15.5" customHeight="1" x14ac:dyDescent="0.3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 s="6"/>
      <c r="U76" s="17"/>
    </row>
    <row r="77" spans="1:21" x14ac:dyDescent="0.3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 s="6"/>
      <c r="U77" s="17"/>
    </row>
    <row r="78" spans="1:21" x14ac:dyDescent="0.3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 s="6"/>
      <c r="U78" s="17"/>
    </row>
    <row r="79" spans="1:21" x14ac:dyDescent="0.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 s="6"/>
      <c r="U79" s="17"/>
    </row>
    <row r="80" spans="1:21" x14ac:dyDescent="0.3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 s="6"/>
      <c r="U80" s="17"/>
    </row>
    <row r="81" spans="1:21" x14ac:dyDescent="0.3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 s="6"/>
      <c r="U81" s="17"/>
    </row>
    <row r="82" spans="1:21" x14ac:dyDescent="0.3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 s="6"/>
      <c r="U82" s="17"/>
    </row>
    <row r="83" spans="1:21" x14ac:dyDescent="0.3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 s="6"/>
      <c r="U83" s="17"/>
    </row>
    <row r="84" spans="1:21" x14ac:dyDescent="0.3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 s="6"/>
      <c r="U84" s="17"/>
    </row>
    <row r="85" spans="1:21" x14ac:dyDescent="0.3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 s="6"/>
      <c r="U85" s="17"/>
    </row>
    <row r="86" spans="1:21" x14ac:dyDescent="0.3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 s="6"/>
      <c r="U86" s="17"/>
    </row>
    <row r="87" spans="1:21" x14ac:dyDescent="0.3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 s="6"/>
      <c r="U87" s="17"/>
    </row>
    <row r="88" spans="1:21" x14ac:dyDescent="0.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 s="6"/>
      <c r="U88" s="17"/>
    </row>
    <row r="89" spans="1:21" x14ac:dyDescent="0.3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 s="6"/>
      <c r="U89" s="17"/>
    </row>
    <row r="90" spans="1:21" x14ac:dyDescent="0.3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 s="6"/>
      <c r="U90" s="17"/>
    </row>
    <row r="91" spans="1:21" x14ac:dyDescent="0.3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 s="6"/>
      <c r="U91" s="17"/>
    </row>
    <row r="92" spans="1:21" x14ac:dyDescent="0.3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 s="6"/>
      <c r="U92" s="17"/>
    </row>
    <row r="93" spans="1:21" x14ac:dyDescent="0.3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 s="6"/>
      <c r="U93" s="17"/>
    </row>
    <row r="94" spans="1:21" x14ac:dyDescent="0.3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 s="6"/>
      <c r="U94" s="17"/>
    </row>
    <row r="95" spans="1:21" x14ac:dyDescent="0.3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 s="6"/>
      <c r="U95" s="17"/>
    </row>
    <row r="96" spans="1:21" x14ac:dyDescent="0.3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 s="6"/>
      <c r="U96" s="17"/>
    </row>
    <row r="97" spans="1:21" x14ac:dyDescent="0.3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 s="6"/>
      <c r="U97" s="17"/>
    </row>
    <row r="98" spans="1:21" x14ac:dyDescent="0.3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 s="6"/>
      <c r="U98" s="17"/>
    </row>
    <row r="99" spans="1:21" x14ac:dyDescent="0.3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 s="6"/>
      <c r="U99" s="17"/>
    </row>
    <row r="100" spans="1:21" x14ac:dyDescent="0.3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 s="6"/>
      <c r="U100" s="17"/>
    </row>
    <row r="101" spans="1:21" x14ac:dyDescent="0.3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 s="6"/>
      <c r="U101" s="17"/>
    </row>
    <row r="102" spans="1:21" x14ac:dyDescent="0.3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 s="6"/>
      <c r="U102" s="17"/>
    </row>
    <row r="103" spans="1:21" x14ac:dyDescent="0.3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 s="6"/>
      <c r="U103" s="17"/>
    </row>
    <row r="104" spans="1:21" x14ac:dyDescent="0.3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 s="6"/>
      <c r="U104" s="17"/>
    </row>
    <row r="105" spans="1:21" x14ac:dyDescent="0.3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 s="6"/>
      <c r="U105" s="17"/>
    </row>
    <row r="106" spans="1:21" x14ac:dyDescent="0.3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 s="6"/>
      <c r="U106" s="17"/>
    </row>
    <row r="107" spans="1:21" x14ac:dyDescent="0.3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 s="6"/>
      <c r="U107" s="17"/>
    </row>
    <row r="108" spans="1:21" x14ac:dyDescent="0.3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 s="6"/>
      <c r="U108" s="17"/>
    </row>
    <row r="109" spans="1:21" x14ac:dyDescent="0.3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 s="6"/>
      <c r="U109" s="17"/>
    </row>
    <row r="110" spans="1:21" x14ac:dyDescent="0.3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 s="6"/>
      <c r="U110" s="17"/>
    </row>
    <row r="111" spans="1:21" x14ac:dyDescent="0.3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 s="6"/>
      <c r="U111" s="17"/>
    </row>
    <row r="112" spans="1:21" x14ac:dyDescent="0.3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 s="6"/>
      <c r="U112" s="17"/>
    </row>
    <row r="113" spans="1:21" x14ac:dyDescent="0.3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 s="6"/>
      <c r="U113" s="17"/>
    </row>
    <row r="114" spans="1:21" x14ac:dyDescent="0.3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 s="6"/>
      <c r="U114" s="17"/>
    </row>
    <row r="115" spans="1:21" x14ac:dyDescent="0.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 s="6"/>
      <c r="U115" s="17"/>
    </row>
    <row r="116" spans="1:21" x14ac:dyDescent="0.3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 s="6"/>
      <c r="U116" s="17"/>
    </row>
    <row r="117" spans="1:21" x14ac:dyDescent="0.3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 s="6"/>
      <c r="U117" s="17"/>
    </row>
    <row r="118" spans="1:21" x14ac:dyDescent="0.3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 s="6"/>
      <c r="U118" s="17"/>
    </row>
    <row r="119" spans="1:21" x14ac:dyDescent="0.3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 s="6"/>
      <c r="U119" s="17"/>
    </row>
    <row r="120" spans="1:21" x14ac:dyDescent="0.3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 s="6"/>
      <c r="U120" s="17"/>
    </row>
    <row r="121" spans="1:21" x14ac:dyDescent="0.3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 s="6"/>
      <c r="U121" s="17"/>
    </row>
    <row r="122" spans="1:21" x14ac:dyDescent="0.3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 s="6"/>
      <c r="U122" s="17"/>
    </row>
    <row r="123" spans="1:21" x14ac:dyDescent="0.3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 s="6"/>
      <c r="U123" s="17"/>
    </row>
    <row r="124" spans="1:21" x14ac:dyDescent="0.3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 s="6"/>
      <c r="U124" s="17"/>
    </row>
    <row r="125" spans="1:21" x14ac:dyDescent="0.3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 s="6"/>
      <c r="U125" s="17"/>
    </row>
    <row r="126" spans="1:21" x14ac:dyDescent="0.3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 s="6"/>
      <c r="U126" s="17"/>
    </row>
    <row r="127" spans="1:21" x14ac:dyDescent="0.3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 s="6"/>
      <c r="U127" s="17"/>
    </row>
    <row r="128" spans="1:21" x14ac:dyDescent="0.3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 s="6"/>
      <c r="U128" s="17"/>
    </row>
    <row r="129" spans="1:21" x14ac:dyDescent="0.3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 s="6"/>
      <c r="U129" s="17"/>
    </row>
    <row r="130" spans="1:21" x14ac:dyDescent="0.3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 s="6"/>
      <c r="U130" s="17"/>
    </row>
    <row r="131" spans="1:21" x14ac:dyDescent="0.3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 s="6"/>
      <c r="U131" s="17"/>
    </row>
    <row r="132" spans="1:21" x14ac:dyDescent="0.3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 s="6"/>
      <c r="U132" s="17"/>
    </row>
    <row r="133" spans="1:21" x14ac:dyDescent="0.3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 s="6"/>
      <c r="U133" s="17"/>
    </row>
    <row r="134" spans="1:21" x14ac:dyDescent="0.3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 s="6"/>
      <c r="U134" s="17"/>
    </row>
    <row r="135" spans="1:21" x14ac:dyDescent="0.3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 s="6"/>
      <c r="U135" s="17"/>
    </row>
    <row r="136" spans="1:21" x14ac:dyDescent="0.3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 s="6"/>
      <c r="U136" s="17"/>
    </row>
    <row r="137" spans="1:21" x14ac:dyDescent="0.3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 s="6"/>
      <c r="U137" s="17"/>
    </row>
    <row r="138" spans="1:21" x14ac:dyDescent="0.3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 s="6"/>
      <c r="U138" s="17"/>
    </row>
    <row r="139" spans="1:21" x14ac:dyDescent="0.3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 s="6"/>
      <c r="U139" s="17"/>
    </row>
    <row r="140" spans="1:21" x14ac:dyDescent="0.3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 s="6"/>
      <c r="U140" s="17"/>
    </row>
    <row r="141" spans="1:21" x14ac:dyDescent="0.3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 s="6"/>
      <c r="U141" s="17"/>
    </row>
    <row r="142" spans="1:21" x14ac:dyDescent="0.3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 s="6"/>
      <c r="U142" s="17"/>
    </row>
    <row r="143" spans="1:21" x14ac:dyDescent="0.3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 s="6"/>
      <c r="U143" s="17"/>
    </row>
    <row r="144" spans="1:21" x14ac:dyDescent="0.3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 s="6"/>
      <c r="U144" s="17"/>
    </row>
    <row r="145" spans="1:21" x14ac:dyDescent="0.3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 s="6"/>
      <c r="U145" s="17"/>
    </row>
    <row r="146" spans="1:21" x14ac:dyDescent="0.3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 s="6"/>
      <c r="U146" s="17"/>
    </row>
    <row r="147" spans="1:21" x14ac:dyDescent="0.3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 s="6"/>
      <c r="U147" s="17"/>
    </row>
    <row r="148" spans="1:21" x14ac:dyDescent="0.3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 s="6"/>
      <c r="U148" s="17"/>
    </row>
    <row r="149" spans="1:21" x14ac:dyDescent="0.3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 s="6"/>
      <c r="U149" s="17"/>
    </row>
    <row r="150" spans="1:21" x14ac:dyDescent="0.3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 s="6"/>
      <c r="U150" s="17"/>
    </row>
    <row r="151" spans="1:21" x14ac:dyDescent="0.3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 s="6"/>
      <c r="U151" s="17"/>
    </row>
    <row r="152" spans="1:21" x14ac:dyDescent="0.3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 s="6"/>
      <c r="U152" s="17"/>
    </row>
    <row r="153" spans="1:21" x14ac:dyDescent="0.3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 s="6"/>
      <c r="U153" s="17"/>
    </row>
    <row r="154" spans="1:21" x14ac:dyDescent="0.3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 s="6"/>
      <c r="U154" s="17"/>
    </row>
    <row r="155" spans="1:21" x14ac:dyDescent="0.3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 s="6"/>
      <c r="U155" s="17"/>
    </row>
    <row r="156" spans="1:21" x14ac:dyDescent="0.3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 s="6"/>
      <c r="U156" s="17"/>
    </row>
    <row r="157" spans="1:21" x14ac:dyDescent="0.3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 s="6"/>
      <c r="U157" s="17"/>
    </row>
    <row r="158" spans="1:21" x14ac:dyDescent="0.3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 s="6"/>
      <c r="U158" s="17"/>
    </row>
    <row r="159" spans="1:21" x14ac:dyDescent="0.3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 s="6"/>
      <c r="U159" s="17"/>
    </row>
    <row r="160" spans="1:21" x14ac:dyDescent="0.3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 s="6"/>
      <c r="U160" s="17"/>
    </row>
    <row r="161" spans="1:21" x14ac:dyDescent="0.3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 s="6"/>
      <c r="U161" s="17"/>
    </row>
    <row r="162" spans="1:21" x14ac:dyDescent="0.3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 s="6"/>
      <c r="U162" s="17"/>
    </row>
    <row r="163" spans="1:21" x14ac:dyDescent="0.3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 s="6"/>
      <c r="U163" s="17"/>
    </row>
    <row r="164" spans="1:21" x14ac:dyDescent="0.3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 s="6"/>
      <c r="U164" s="17"/>
    </row>
    <row r="165" spans="1:21" x14ac:dyDescent="0.3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 s="6"/>
      <c r="U165" s="17"/>
    </row>
    <row r="166" spans="1:21" x14ac:dyDescent="0.3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 s="6"/>
      <c r="U166" s="17"/>
    </row>
    <row r="167" spans="1:21" x14ac:dyDescent="0.3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 s="6"/>
      <c r="U167" s="17"/>
    </row>
    <row r="168" spans="1:21" x14ac:dyDescent="0.3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 s="6"/>
      <c r="U168" s="17"/>
    </row>
    <row r="169" spans="1:21" x14ac:dyDescent="0.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 s="6"/>
      <c r="U169" s="17"/>
    </row>
    <row r="170" spans="1:21" x14ac:dyDescent="0.3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 s="6"/>
      <c r="U170" s="17"/>
    </row>
    <row r="171" spans="1:21" x14ac:dyDescent="0.3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 s="22"/>
    </row>
    <row r="172" spans="1:21" x14ac:dyDescent="0.3">
      <c r="E172" s="2"/>
      <c r="F172" s="2"/>
      <c r="G172" s="2"/>
      <c r="H172" s="2"/>
      <c r="I172" s="5"/>
      <c r="J172" s="5"/>
      <c r="K172" s="5"/>
    </row>
    <row r="173" spans="1:21" x14ac:dyDescent="0.3">
      <c r="E173" s="2"/>
      <c r="F173" s="2"/>
      <c r="G173" s="2"/>
      <c r="H173" s="2"/>
      <c r="I173" s="5"/>
      <c r="J173" s="5"/>
      <c r="K173" s="5"/>
    </row>
    <row r="174" spans="1:21" x14ac:dyDescent="0.3">
      <c r="E174" s="2"/>
      <c r="F174" s="2"/>
      <c r="G174" s="2"/>
      <c r="H174" s="2"/>
      <c r="I174" s="5"/>
      <c r="J174" s="5"/>
      <c r="K174" s="5"/>
    </row>
    <row r="175" spans="1:21" x14ac:dyDescent="0.3">
      <c r="E175" s="2"/>
      <c r="F175" s="2"/>
      <c r="G175" s="2"/>
      <c r="H175" s="2"/>
      <c r="I175" s="5"/>
      <c r="J175" s="5"/>
      <c r="K175" s="5"/>
    </row>
    <row r="176" spans="1:21" x14ac:dyDescent="0.3">
      <c r="E176" s="2"/>
      <c r="F176" s="2"/>
      <c r="G176" s="2"/>
      <c r="H176" s="2"/>
      <c r="I176" s="5"/>
      <c r="J176" s="5"/>
      <c r="K176" s="5"/>
    </row>
    <row r="177" spans="2:8" s="5" customFormat="1" x14ac:dyDescent="0.3">
      <c r="B177" s="2"/>
      <c r="C177" s="2"/>
      <c r="D177" s="2"/>
      <c r="E177" s="2"/>
      <c r="F177" s="2"/>
      <c r="G177" s="2"/>
      <c r="H177" s="2"/>
    </row>
    <row r="178" spans="2:8" s="5" customFormat="1" x14ac:dyDescent="0.3">
      <c r="B178" s="2"/>
      <c r="C178" s="2"/>
      <c r="D178" s="2"/>
      <c r="E178" s="2"/>
      <c r="F178" s="2"/>
      <c r="G178" s="2"/>
      <c r="H178" s="2"/>
    </row>
    <row r="179" spans="2:8" s="5" customFormat="1" x14ac:dyDescent="0.3">
      <c r="B179" s="2"/>
      <c r="C179" s="2"/>
      <c r="D179" s="2"/>
      <c r="E179" s="2"/>
      <c r="F179" s="2"/>
      <c r="G179" s="2"/>
      <c r="H179" s="2"/>
    </row>
    <row r="180" spans="2:8" s="5" customFormat="1" x14ac:dyDescent="0.3">
      <c r="B180" s="2"/>
      <c r="C180" s="2"/>
      <c r="D180" s="2"/>
      <c r="E180" s="2"/>
      <c r="F180" s="2"/>
      <c r="G180" s="2"/>
      <c r="H180" s="2"/>
    </row>
    <row r="181" spans="2:8" s="5" customFormat="1" x14ac:dyDescent="0.3">
      <c r="B181" s="2"/>
      <c r="C181" s="2"/>
      <c r="D181" s="2"/>
      <c r="E181" s="2"/>
      <c r="F181" s="2"/>
      <c r="G181" s="2"/>
      <c r="H181" s="2"/>
    </row>
    <row r="182" spans="2:8" s="5" customFormat="1" x14ac:dyDescent="0.3">
      <c r="B182" s="2"/>
      <c r="C182" s="2"/>
      <c r="D182" s="2"/>
      <c r="E182" s="2"/>
      <c r="F182" s="2"/>
      <c r="G182" s="2"/>
      <c r="H182" s="2"/>
    </row>
    <row r="183" spans="2:8" s="5" customFormat="1" x14ac:dyDescent="0.3">
      <c r="B183" s="2"/>
      <c r="C183" s="2"/>
      <c r="D183" s="2"/>
      <c r="E183" s="2"/>
      <c r="F183" s="2"/>
      <c r="G183" s="2"/>
      <c r="H183" s="2"/>
    </row>
    <row r="184" spans="2:8" s="5" customFormat="1" x14ac:dyDescent="0.3">
      <c r="B184" s="2"/>
      <c r="C184" s="2"/>
      <c r="D184" s="2"/>
      <c r="E184" s="2"/>
      <c r="F184" s="2"/>
      <c r="G184" s="2"/>
      <c r="H184" s="2"/>
    </row>
    <row r="185" spans="2:8" s="5" customFormat="1" x14ac:dyDescent="0.3">
      <c r="B185" s="2"/>
      <c r="C185" s="2"/>
      <c r="D185" s="2"/>
      <c r="E185" s="2"/>
      <c r="F185" s="2"/>
      <c r="G185" s="2"/>
      <c r="H185" s="2"/>
    </row>
    <row r="186" spans="2:8" s="5" customFormat="1" x14ac:dyDescent="0.3">
      <c r="B186" s="2"/>
      <c r="C186" s="2"/>
      <c r="D186" s="2"/>
      <c r="E186" s="2"/>
      <c r="F186" s="2"/>
      <c r="G186" s="2"/>
      <c r="H186" s="2"/>
    </row>
    <row r="187" spans="2:8" s="5" customFormat="1" x14ac:dyDescent="0.3">
      <c r="B187" s="2"/>
      <c r="C187" s="2"/>
      <c r="D187" s="2"/>
      <c r="E187" s="2"/>
      <c r="F187" s="2"/>
      <c r="G187" s="2"/>
      <c r="H187" s="2"/>
    </row>
    <row r="188" spans="2:8" s="5" customFormat="1" x14ac:dyDescent="0.3">
      <c r="B188" s="2"/>
      <c r="C188" s="2"/>
      <c r="D188" s="2"/>
      <c r="E188" s="2"/>
      <c r="F188" s="2"/>
      <c r="G188" s="2"/>
      <c r="H188" s="2"/>
    </row>
    <row r="189" spans="2:8" s="5" customFormat="1" x14ac:dyDescent="0.3">
      <c r="B189" s="2"/>
      <c r="C189" s="2"/>
      <c r="D189" s="2"/>
      <c r="E189" s="2"/>
      <c r="F189" s="2"/>
      <c r="G189" s="2"/>
      <c r="H189" s="2"/>
    </row>
    <row r="190" spans="2:8" s="5" customFormat="1" x14ac:dyDescent="0.3">
      <c r="B190" s="2"/>
      <c r="C190" s="2"/>
      <c r="D190" s="2"/>
      <c r="E190" s="2"/>
      <c r="F190" s="2"/>
      <c r="G190" s="2"/>
      <c r="H190" s="2"/>
    </row>
    <row r="191" spans="2:8" s="5" customFormat="1" x14ac:dyDescent="0.3">
      <c r="B191" s="2"/>
      <c r="C191" s="2"/>
      <c r="D191" s="2"/>
      <c r="E191" s="2"/>
      <c r="F191" s="2"/>
      <c r="G191" s="2"/>
      <c r="H191" s="2"/>
    </row>
    <row r="192" spans="2:8" s="5" customFormat="1" x14ac:dyDescent="0.3">
      <c r="B192" s="2"/>
      <c r="C192" s="2"/>
      <c r="D192" s="2"/>
      <c r="E192" s="2"/>
      <c r="F192" s="2"/>
      <c r="G192" s="2"/>
      <c r="H192" s="2"/>
    </row>
    <row r="193" spans="2:8" s="5" customFormat="1" x14ac:dyDescent="0.3">
      <c r="B193" s="2"/>
      <c r="C193" s="2"/>
      <c r="D193" s="2"/>
      <c r="E193" s="2"/>
      <c r="F193" s="2"/>
      <c r="G193" s="2"/>
      <c r="H193" s="2"/>
    </row>
    <row r="194" spans="2:8" s="5" customFormat="1" x14ac:dyDescent="0.3">
      <c r="B194" s="2"/>
      <c r="C194" s="2"/>
      <c r="D194" s="2"/>
      <c r="E194" s="2"/>
      <c r="F194" s="2"/>
      <c r="G194" s="2"/>
      <c r="H194" s="2"/>
    </row>
    <row r="195" spans="2:8" s="5" customFormat="1" x14ac:dyDescent="0.3">
      <c r="B195" s="2"/>
      <c r="C195" s="2"/>
      <c r="D195" s="2"/>
      <c r="E195" s="2"/>
      <c r="F195" s="2"/>
      <c r="G195" s="2"/>
      <c r="H195" s="2"/>
    </row>
    <row r="196" spans="2:8" s="5" customFormat="1" x14ac:dyDescent="0.3">
      <c r="B196" s="2"/>
      <c r="C196" s="2"/>
      <c r="D196" s="2"/>
      <c r="E196" s="2"/>
      <c r="F196" s="2"/>
      <c r="G196" s="2"/>
      <c r="H196" s="2"/>
    </row>
    <row r="197" spans="2:8" s="5" customFormat="1" x14ac:dyDescent="0.3">
      <c r="B197" s="2"/>
      <c r="C197" s="2"/>
      <c r="D197" s="2"/>
      <c r="E197" s="2"/>
      <c r="F197" s="2"/>
      <c r="G197" s="2"/>
      <c r="H197" s="2"/>
    </row>
    <row r="198" spans="2:8" s="5" customFormat="1" x14ac:dyDescent="0.3">
      <c r="B198" s="2"/>
      <c r="C198" s="2"/>
      <c r="D198" s="2"/>
      <c r="E198" s="2"/>
      <c r="F198" s="2"/>
      <c r="G198" s="2"/>
      <c r="H198" s="2"/>
    </row>
    <row r="199" spans="2:8" s="5" customFormat="1" x14ac:dyDescent="0.3">
      <c r="B199" s="2"/>
      <c r="C199" s="2"/>
      <c r="D199" s="2"/>
      <c r="E199" s="2"/>
      <c r="F199" s="2"/>
      <c r="G199" s="2"/>
      <c r="H199" s="2"/>
    </row>
    <row r="200" spans="2:8" s="5" customFormat="1" x14ac:dyDescent="0.3">
      <c r="B200" s="2"/>
      <c r="C200" s="2"/>
      <c r="D200" s="2"/>
      <c r="E200" s="2"/>
      <c r="F200" s="2"/>
      <c r="G200" s="2"/>
      <c r="H200" s="2"/>
    </row>
    <row r="201" spans="2:8" s="5" customFormat="1" x14ac:dyDescent="0.3">
      <c r="B201" s="2"/>
      <c r="C201" s="2"/>
      <c r="D201" s="2"/>
      <c r="E201" s="2"/>
      <c r="F201" s="2"/>
      <c r="G201" s="2"/>
      <c r="H201" s="2"/>
    </row>
    <row r="202" spans="2:8" s="5" customFormat="1" x14ac:dyDescent="0.3">
      <c r="B202" s="2"/>
      <c r="C202" s="2"/>
      <c r="D202" s="2"/>
      <c r="E202" s="2"/>
      <c r="F202" s="2"/>
      <c r="G202" s="2"/>
      <c r="H202" s="2"/>
    </row>
    <row r="203" spans="2:8" s="5" customFormat="1" x14ac:dyDescent="0.3">
      <c r="B203" s="2"/>
      <c r="C203" s="2"/>
      <c r="D203" s="2"/>
      <c r="E203" s="2"/>
      <c r="F203" s="2"/>
      <c r="G203" s="2"/>
      <c r="H203" s="2"/>
    </row>
    <row r="204" spans="2:8" s="5" customFormat="1" x14ac:dyDescent="0.3">
      <c r="B204" s="2"/>
      <c r="C204" s="2"/>
      <c r="D204" s="2"/>
      <c r="E204" s="2"/>
      <c r="F204" s="2"/>
      <c r="G204" s="2"/>
      <c r="H204" s="2"/>
    </row>
    <row r="205" spans="2:8" s="5" customFormat="1" x14ac:dyDescent="0.3">
      <c r="B205" s="2"/>
      <c r="C205" s="2"/>
      <c r="D205" s="2"/>
      <c r="E205" s="2"/>
      <c r="F205" s="2"/>
      <c r="G205" s="2"/>
      <c r="H205" s="2"/>
    </row>
    <row r="206" spans="2:8" s="5" customFormat="1" x14ac:dyDescent="0.3">
      <c r="B206" s="2"/>
      <c r="C206" s="2"/>
      <c r="D206" s="2"/>
      <c r="E206" s="2"/>
      <c r="F206" s="2"/>
      <c r="G206" s="2"/>
      <c r="H206" s="2"/>
    </row>
    <row r="207" spans="2:8" s="5" customFormat="1" x14ac:dyDescent="0.3">
      <c r="B207" s="2"/>
      <c r="C207" s="2"/>
      <c r="D207" s="2"/>
      <c r="E207" s="2"/>
      <c r="F207" s="2"/>
      <c r="G207" s="2"/>
      <c r="H207" s="2"/>
    </row>
    <row r="208" spans="2:8" s="5" customFormat="1" x14ac:dyDescent="0.3">
      <c r="B208" s="2"/>
      <c r="C208" s="2"/>
      <c r="D208" s="2"/>
      <c r="E208" s="2"/>
      <c r="F208" s="2"/>
      <c r="G208" s="2"/>
      <c r="H208" s="2"/>
    </row>
    <row r="209" spans="2:8" s="5" customFormat="1" x14ac:dyDescent="0.3">
      <c r="B209" s="2"/>
      <c r="C209" s="2"/>
      <c r="D209" s="2"/>
      <c r="E209" s="2"/>
      <c r="F209" s="2"/>
      <c r="G209" s="2"/>
      <c r="H209" s="2"/>
    </row>
    <row r="210" spans="2:8" s="5" customFormat="1" x14ac:dyDescent="0.3">
      <c r="B210" s="2"/>
      <c r="C210" s="2"/>
      <c r="D210" s="2"/>
      <c r="E210" s="2"/>
      <c r="F210" s="2"/>
      <c r="G210" s="2"/>
      <c r="H210" s="2"/>
    </row>
    <row r="211" spans="2:8" s="5" customFormat="1" x14ac:dyDescent="0.3">
      <c r="B211" s="2"/>
      <c r="C211" s="2"/>
      <c r="D211" s="2"/>
      <c r="E211" s="2"/>
      <c r="F211" s="2"/>
      <c r="G211" s="2"/>
      <c r="H211" s="2"/>
    </row>
    <row r="212" spans="2:8" s="5" customFormat="1" x14ac:dyDescent="0.3">
      <c r="B212" s="2"/>
      <c r="C212" s="2"/>
      <c r="D212" s="2"/>
      <c r="E212" s="2"/>
      <c r="F212" s="2"/>
      <c r="G212" s="2"/>
      <c r="H212" s="2"/>
    </row>
    <row r="213" spans="2:8" s="5" customFormat="1" x14ac:dyDescent="0.3">
      <c r="B213" s="2"/>
      <c r="C213" s="2"/>
      <c r="D213" s="2"/>
      <c r="E213" s="2"/>
      <c r="F213" s="2"/>
      <c r="G213" s="2"/>
      <c r="H213" s="2"/>
    </row>
    <row r="214" spans="2:8" s="5" customFormat="1" x14ac:dyDescent="0.3">
      <c r="B214" s="2"/>
      <c r="C214" s="2"/>
      <c r="D214" s="2"/>
      <c r="E214" s="2"/>
      <c r="F214" s="2"/>
      <c r="G214" s="2"/>
      <c r="H214" s="2"/>
    </row>
    <row r="215" spans="2:8" s="5" customFormat="1" x14ac:dyDescent="0.3">
      <c r="B215" s="2"/>
      <c r="C215" s="2"/>
      <c r="D215" s="2"/>
      <c r="E215" s="2"/>
      <c r="F215" s="2"/>
      <c r="G215" s="2"/>
      <c r="H215" s="2"/>
    </row>
    <row r="216" spans="2:8" s="5" customFormat="1" x14ac:dyDescent="0.3">
      <c r="B216" s="2"/>
      <c r="C216" s="2"/>
      <c r="D216" s="2"/>
      <c r="E216" s="2"/>
      <c r="F216" s="2"/>
      <c r="G216" s="2"/>
      <c r="H216" s="2"/>
    </row>
    <row r="217" spans="2:8" s="5" customFormat="1" x14ac:dyDescent="0.3">
      <c r="B217" s="2"/>
      <c r="C217" s="2"/>
      <c r="D217" s="2"/>
      <c r="E217" s="2"/>
      <c r="F217" s="2"/>
      <c r="G217" s="2"/>
      <c r="H217" s="2"/>
    </row>
    <row r="218" spans="2:8" s="5" customFormat="1" x14ac:dyDescent="0.3">
      <c r="B218" s="2"/>
      <c r="C218" s="2"/>
      <c r="D218" s="2"/>
      <c r="E218" s="2"/>
      <c r="F218" s="2"/>
      <c r="G218" s="2"/>
      <c r="H218" s="2"/>
    </row>
    <row r="219" spans="2:8" s="5" customFormat="1" x14ac:dyDescent="0.3">
      <c r="B219" s="2"/>
      <c r="C219" s="2"/>
      <c r="D219" s="2"/>
      <c r="E219" s="2"/>
      <c r="F219" s="2"/>
      <c r="G219" s="2"/>
      <c r="H219" s="2"/>
    </row>
    <row r="220" spans="2:8" s="5" customFormat="1" x14ac:dyDescent="0.3">
      <c r="B220" s="2"/>
      <c r="C220" s="2"/>
      <c r="D220" s="2"/>
      <c r="E220" s="2"/>
      <c r="F220" s="2"/>
      <c r="G220" s="2"/>
      <c r="H220" s="2"/>
    </row>
  </sheetData>
  <dataConsolidate/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72E70-0D29-4F67-9064-3DF96DA33E96}">
  <sheetPr>
    <pageSetUpPr fitToPage="1"/>
  </sheetPr>
  <dimension ref="A1:OS9"/>
  <sheetViews>
    <sheetView zoomScale="125" zoomScaleNormal="142" workbookViewId="0">
      <pane ySplit="3" topLeftCell="A4" activePane="bottomLeft" state="frozen"/>
      <selection activeCell="A4" sqref="A4"/>
      <selection pane="bottomLeft" activeCell="A4" sqref="A4"/>
    </sheetView>
  </sheetViews>
  <sheetFormatPr defaultColWidth="11.9140625" defaultRowHeight="10.5" outlineLevelCol="1" x14ac:dyDescent="0.3"/>
  <cols>
    <col min="1" max="1" width="3.58203125" style="23" customWidth="1"/>
    <col min="2" max="2" width="13.9140625" style="25" customWidth="1"/>
    <col min="3" max="3" width="4.5" style="25" customWidth="1"/>
    <col min="4" max="4" width="4" style="25" customWidth="1"/>
    <col min="5" max="5" width="4.33203125" style="25" customWidth="1"/>
    <col min="6" max="6" width="9.4140625" style="25" customWidth="1"/>
    <col min="7" max="7" width="6.6640625" style="25" customWidth="1"/>
    <col min="8" max="8" width="4.6640625" style="25" customWidth="1"/>
    <col min="9" max="9" width="9.9140625" style="25" customWidth="1"/>
    <col min="10" max="10" width="36.08203125" style="25" customWidth="1"/>
    <col min="11" max="11" width="7.25" style="25" customWidth="1"/>
    <col min="12" max="12" width="18.75" style="25" customWidth="1"/>
    <col min="13" max="13" width="9.4140625" style="25" customWidth="1"/>
    <col min="14" max="14" width="7.25" style="25" customWidth="1"/>
    <col min="15" max="15" width="9.4140625" style="25" customWidth="1"/>
    <col min="16" max="16" width="8.6640625" style="25" customWidth="1"/>
    <col min="17" max="17" width="5.4140625" style="25" customWidth="1"/>
    <col min="18" max="18" width="8.5" style="25" customWidth="1"/>
    <col min="19" max="19" width="15.5" style="25" customWidth="1"/>
    <col min="20" max="20" width="10.83203125" style="25" customWidth="1"/>
    <col min="21" max="21" width="14.58203125" style="25" customWidth="1"/>
    <col min="22" max="22" width="13.33203125" style="25" customWidth="1"/>
    <col min="23" max="23" width="13.5" style="25" customWidth="1"/>
    <col min="24" max="24" width="16.08203125" style="25" customWidth="1"/>
    <col min="25" max="25" width="12.25" style="25" customWidth="1"/>
    <col min="26" max="26" width="14.58203125" style="25" customWidth="1"/>
    <col min="27" max="27" width="16.25" style="25" customWidth="1"/>
    <col min="28" max="28" width="14.83203125" style="25" customWidth="1"/>
    <col min="29" max="29" width="10.83203125" style="25" customWidth="1"/>
    <col min="30" max="30" width="15.5" style="25" customWidth="1"/>
    <col min="31" max="32" width="14.08203125" style="25" customWidth="1"/>
    <col min="33" max="33" width="9.58203125" style="25" customWidth="1"/>
    <col min="34" max="34" width="32.6640625" style="25" customWidth="1"/>
    <col min="35" max="35" width="13.5" style="25" customWidth="1"/>
    <col min="36" max="36" width="10.6640625" style="25" customWidth="1"/>
    <col min="37" max="38" width="13.33203125" style="25" customWidth="1"/>
    <col min="39" max="39" width="13.75" style="25" customWidth="1"/>
    <col min="40" max="41" width="13.33203125" style="25" customWidth="1"/>
    <col min="42" max="42" width="15.1640625" style="25" bestFit="1" customWidth="1"/>
    <col min="43" max="44" width="13.33203125" style="25" customWidth="1"/>
    <col min="45" max="45" width="17.5" style="25" customWidth="1"/>
    <col min="46" max="46" width="15.9140625" style="25" bestFit="1" customWidth="1"/>
    <col min="47" max="49" width="18.75" style="25" bestFit="1" customWidth="1"/>
    <col min="50" max="54" width="14.58203125" style="25" bestFit="1" customWidth="1"/>
    <col min="55" max="55" width="18.9140625" style="25" bestFit="1" customWidth="1"/>
    <col min="56" max="56" width="17.5" style="25" bestFit="1" customWidth="1"/>
    <col min="57" max="60" width="14.58203125" style="25" bestFit="1" customWidth="1"/>
    <col min="61" max="61" width="18.9140625" style="25" bestFit="1" customWidth="1"/>
    <col min="62" max="64" width="15.9140625" style="25" bestFit="1" customWidth="1"/>
    <col min="65" max="66" width="18.75" style="25" bestFit="1" customWidth="1"/>
    <col min="67" max="68" width="15.9140625" style="25" bestFit="1" customWidth="1"/>
    <col min="69" max="80" width="14.58203125" style="25" bestFit="1" customWidth="1"/>
    <col min="81" max="83" width="15.9140625" style="25" bestFit="1" customWidth="1"/>
    <col min="84" max="86" width="17.33203125" style="25" bestFit="1" customWidth="1"/>
    <col min="87" max="88" width="15.9140625" style="25" bestFit="1" customWidth="1"/>
    <col min="89" max="100" width="14.58203125" style="25" bestFit="1" customWidth="1"/>
    <col min="101" max="103" width="15.9140625" style="25" bestFit="1" customWidth="1"/>
    <col min="104" max="105" width="17.33203125" style="25" bestFit="1" customWidth="1"/>
    <col min="106" max="107" width="15.9140625" style="25" bestFit="1" customWidth="1"/>
    <col min="108" max="119" width="16.08203125" style="25" bestFit="1" customWidth="1"/>
    <col min="120" max="122" width="15.9140625" style="25" bestFit="1" customWidth="1"/>
    <col min="123" max="123" width="17.33203125" style="25" bestFit="1" customWidth="1"/>
    <col min="124" max="124" width="18.75" style="25" bestFit="1" customWidth="1"/>
    <col min="125" max="126" width="14.4140625" style="25" bestFit="1" customWidth="1"/>
    <col min="127" max="138" width="14.58203125" style="25" bestFit="1" customWidth="1"/>
    <col min="139" max="141" width="14.4140625" style="25" bestFit="1" customWidth="1"/>
    <col min="142" max="145" width="15.9140625" style="25" bestFit="1" customWidth="1"/>
    <col min="146" max="157" width="14.58203125" style="25" bestFit="1" customWidth="1"/>
    <col min="158" max="160" width="15.9140625" style="25" bestFit="1" customWidth="1"/>
    <col min="161" max="164" width="14.4140625" style="25" bestFit="1" customWidth="1"/>
    <col min="165" max="176" width="14.58203125" style="25" bestFit="1" customWidth="1"/>
    <col min="177" max="183" width="14.4140625" style="25" bestFit="1" customWidth="1"/>
    <col min="184" max="195" width="14.58203125" style="25" bestFit="1" customWidth="1"/>
    <col min="196" max="198" width="14.4140625" style="25" bestFit="1" customWidth="1"/>
    <col min="199" max="202" width="15.9140625" style="25" bestFit="1" customWidth="1"/>
    <col min="203" max="214" width="14.58203125" style="25" bestFit="1" customWidth="1"/>
    <col min="215" max="217" width="15.9140625" style="25" bestFit="1" customWidth="1"/>
    <col min="218" max="218" width="17.33203125" style="25" bestFit="1" customWidth="1"/>
    <col min="219" max="221" width="14.4140625" style="25" bestFit="1" customWidth="1"/>
    <col min="222" max="233" width="14.58203125" style="25" bestFit="1" customWidth="1"/>
    <col min="234" max="236" width="14.4140625" style="25" bestFit="1" customWidth="1"/>
    <col min="237" max="237" width="17.33203125" style="25" bestFit="1" customWidth="1"/>
    <col min="238" max="240" width="14.4140625" style="25" bestFit="1" customWidth="1"/>
    <col min="241" max="244" width="14.58203125" style="25" bestFit="1" customWidth="1"/>
    <col min="245" max="252" width="14.58203125" style="25" customWidth="1"/>
    <col min="253" max="255" width="14.4140625" style="25" customWidth="1"/>
    <col min="256" max="256" width="17.33203125" style="25" customWidth="1"/>
    <col min="257" max="259" width="14.4140625" style="25" customWidth="1"/>
    <col min="260" max="271" width="14.58203125" style="25" customWidth="1"/>
    <col min="272" max="274" width="14.4140625" style="25" customWidth="1"/>
    <col min="275" max="275" width="17.33203125" style="25" customWidth="1"/>
    <col min="276" max="278" width="18.75" style="25" customWidth="1"/>
    <col min="279" max="290" width="18.9140625" style="25" customWidth="1"/>
    <col min="291" max="293" width="18.75" style="25" customWidth="1"/>
    <col min="294" max="294" width="17.33203125" style="25" customWidth="1"/>
    <col min="295" max="295" width="14.4140625" style="25" customWidth="1"/>
    <col min="296" max="297" width="18.75" style="25" customWidth="1"/>
    <col min="298" max="309" width="18.9140625" style="25" customWidth="1"/>
    <col min="310" max="312" width="18.75" style="25" customWidth="1"/>
    <col min="313" max="313" width="14.4140625" style="25" customWidth="1"/>
    <col min="314" max="331" width="11.9140625" style="25" customWidth="1"/>
    <col min="332" max="332" width="14.4140625" style="25" customWidth="1"/>
    <col min="333" max="335" width="15.9140625" style="25" customWidth="1"/>
    <col min="336" max="347" width="16.08203125" style="25" customWidth="1"/>
    <col min="348" max="350" width="15.9140625" style="25" customWidth="1"/>
    <col min="351" max="351" width="17.33203125" style="25" customWidth="1"/>
    <col min="352" max="354" width="14.4140625" style="25" customWidth="1"/>
    <col min="355" max="366" width="14.58203125" style="25" customWidth="1"/>
    <col min="367" max="369" width="14.4140625" style="25" customWidth="1"/>
    <col min="370" max="370" width="18.75" style="25" customWidth="1"/>
    <col min="371" max="373" width="15.9140625" style="25" customWidth="1"/>
    <col min="374" max="385" width="16.08203125" style="25" customWidth="1"/>
    <col min="386" max="388" width="15.9140625" style="25" customWidth="1"/>
    <col min="389" max="389" width="10.83203125" style="44" bestFit="1" customWidth="1"/>
    <col min="390" max="390" width="11.1640625" style="44" bestFit="1" customWidth="1"/>
    <col min="391" max="391" width="11" style="44" bestFit="1" customWidth="1"/>
    <col min="392" max="403" width="16.08203125" style="44" customWidth="1" outlineLevel="1"/>
    <col min="404" max="404" width="10.5" style="44" customWidth="1"/>
    <col min="405" max="405" width="9.58203125" style="44" customWidth="1"/>
    <col min="406" max="406" width="10.08203125" style="44" customWidth="1"/>
    <col min="407" max="407" width="10.83203125" style="44" customWidth="1"/>
    <col min="408" max="408" width="10.5" style="44" bestFit="1" customWidth="1"/>
    <col min="409" max="16384" width="11.9140625" style="25"/>
  </cols>
  <sheetData>
    <row r="1" spans="1:409" hidden="1" x14ac:dyDescent="0.3">
      <c r="B1" s="24">
        <f>SUM(B4:B4)</f>
        <v>0</v>
      </c>
      <c r="C1" s="24">
        <f>SUM(C4:C4)</f>
        <v>0</v>
      </c>
      <c r="D1" s="24">
        <f>SUM(D4:D4)</f>
        <v>0</v>
      </c>
      <c r="E1" s="24">
        <f>SUM(E4:E4)</f>
        <v>0</v>
      </c>
      <c r="F1" s="24">
        <f>SUM(F4:F4)</f>
        <v>0</v>
      </c>
      <c r="G1" s="24">
        <f>SUM(G4:G4)</f>
        <v>0</v>
      </c>
      <c r="H1" s="24">
        <f>SUM(H4:H4)</f>
        <v>0</v>
      </c>
      <c r="I1" s="24">
        <f>SUM(I4:I4)</f>
        <v>0</v>
      </c>
      <c r="J1" s="24">
        <f>SUM(J4:J4)</f>
        <v>0</v>
      </c>
      <c r="K1" s="24">
        <f>SUM(K4:K4)</f>
        <v>0</v>
      </c>
      <c r="L1" s="24">
        <f>SUM(L4:L4)</f>
        <v>0</v>
      </c>
      <c r="M1" s="24">
        <f>SUM(M4:M4)</f>
        <v>0</v>
      </c>
      <c r="N1" s="24">
        <f>SUM(N4:N4)</f>
        <v>0</v>
      </c>
      <c r="O1" s="24">
        <f>SUM(O4:O4)</f>
        <v>0</v>
      </c>
      <c r="P1" s="24">
        <f>SUM(P4:P4)</f>
        <v>0</v>
      </c>
      <c r="Q1" s="24">
        <f>SUM(Q4:Q4)</f>
        <v>0</v>
      </c>
      <c r="R1" s="24">
        <f>SUM(R4:R4)</f>
        <v>0</v>
      </c>
      <c r="S1" s="24">
        <f>SUM(S4:S4)</f>
        <v>0</v>
      </c>
      <c r="T1" s="24">
        <f>SUM(T4:T4)</f>
        <v>0</v>
      </c>
      <c r="U1" s="24">
        <f>SUM(U4:U4)</f>
        <v>0</v>
      </c>
      <c r="V1" s="24">
        <f>SUM(V4:V4)</f>
        <v>0</v>
      </c>
      <c r="W1" s="24">
        <f>SUM(W4:W4)</f>
        <v>0</v>
      </c>
      <c r="X1" s="24">
        <f>SUM(X4:X4)</f>
        <v>0</v>
      </c>
      <c r="Y1" s="24">
        <f>SUM(Y4:Y4)</f>
        <v>0</v>
      </c>
      <c r="Z1" s="24">
        <f>SUM(Z4:Z4)</f>
        <v>0</v>
      </c>
      <c r="AA1" s="24">
        <f>SUM(AA4:AA4)</f>
        <v>0</v>
      </c>
      <c r="AB1" s="24">
        <f>SUM(AB4:AB4)</f>
        <v>0</v>
      </c>
      <c r="AC1" s="24">
        <f>SUM(AC4:AC4)</f>
        <v>0</v>
      </c>
      <c r="AD1" s="24">
        <f>SUM(AD4:AD4)</f>
        <v>0</v>
      </c>
      <c r="AE1" s="24">
        <f>SUM(AE4:AE4)</f>
        <v>0</v>
      </c>
      <c r="AF1" s="24">
        <f>SUM(AF4:AF4)</f>
        <v>0</v>
      </c>
      <c r="AG1" s="24">
        <f>SUM(AG4:AG4)</f>
        <v>0</v>
      </c>
      <c r="AH1" s="24">
        <f>SUM(AH4:AH4)</f>
        <v>0</v>
      </c>
      <c r="AI1" s="24">
        <f>SUM(AI4:AI4)</f>
        <v>0</v>
      </c>
      <c r="AJ1" s="24">
        <f>SUM(AJ4:AJ4)</f>
        <v>0</v>
      </c>
      <c r="AK1" s="24">
        <f>SUM(AK4:AK4)</f>
        <v>0</v>
      </c>
      <c r="AL1" s="24">
        <f>SUM(AL4:AL4)</f>
        <v>0</v>
      </c>
      <c r="AM1" s="24">
        <f>SUM(AM4:AM4)</f>
        <v>0</v>
      </c>
      <c r="AN1" s="24">
        <f>SUM(AN4:AN4)</f>
        <v>0</v>
      </c>
      <c r="AO1" s="24">
        <f>SUM(AO4:AO4)</f>
        <v>0</v>
      </c>
      <c r="AP1" s="24">
        <f>SUM(AP4:AP4)</f>
        <v>0</v>
      </c>
      <c r="AQ1" s="24">
        <f>SUM(AQ4:AQ4)</f>
        <v>0</v>
      </c>
      <c r="AR1" s="24">
        <f>SUM(AR4:AR4)</f>
        <v>0</v>
      </c>
      <c r="AS1" s="24">
        <f>SUM(AS4:AS4)</f>
        <v>0</v>
      </c>
      <c r="AT1" s="24">
        <f>SUM(AT4:AT4)</f>
        <v>0</v>
      </c>
      <c r="AU1" s="24">
        <f>SUM(AU4:AU4)</f>
        <v>0</v>
      </c>
      <c r="AV1" s="24">
        <f>SUM(AV4:AV4)</f>
        <v>0</v>
      </c>
      <c r="AW1" s="24">
        <f>SUM(AW4:AW4)</f>
        <v>0</v>
      </c>
      <c r="AX1" s="24">
        <f>SUM(AX4:AX4)</f>
        <v>0</v>
      </c>
      <c r="AY1" s="24">
        <f>SUM(AY4:AY4)</f>
        <v>0</v>
      </c>
      <c r="AZ1" s="24">
        <f>SUM(AZ4:AZ4)</f>
        <v>0</v>
      </c>
      <c r="BA1" s="24">
        <f>SUM(BA4:BA4)</f>
        <v>0</v>
      </c>
      <c r="BB1" s="24">
        <f>SUM(BB4:BB4)</f>
        <v>0</v>
      </c>
      <c r="BC1" s="24">
        <f>SUM(BC4:BC4)</f>
        <v>0</v>
      </c>
      <c r="BD1" s="24">
        <f>SUM(BD4:BD4)</f>
        <v>0</v>
      </c>
      <c r="BE1" s="24">
        <f>SUM(BE4:BE4)</f>
        <v>0</v>
      </c>
      <c r="BF1" s="24">
        <f>SUM(BF4:BF4)</f>
        <v>0</v>
      </c>
      <c r="BG1" s="24">
        <f>SUM(BG4:BG4)</f>
        <v>0</v>
      </c>
      <c r="BH1" s="24">
        <f>SUM(BH4:BH4)</f>
        <v>0</v>
      </c>
      <c r="BI1" s="24">
        <f>SUM(BI4:BI4)</f>
        <v>0</v>
      </c>
      <c r="BJ1" s="24">
        <f>SUM(BJ4:BJ4)</f>
        <v>0</v>
      </c>
      <c r="BK1" s="24">
        <f>SUM(BK4:BK4)</f>
        <v>0</v>
      </c>
      <c r="BL1" s="24">
        <f>SUM(BL4:BL4)</f>
        <v>0</v>
      </c>
      <c r="BM1" s="24">
        <f>SUM(BM4:BM4)</f>
        <v>0</v>
      </c>
      <c r="BN1" s="24">
        <f>SUM(BN4:BN4)</f>
        <v>0</v>
      </c>
      <c r="BO1" s="24">
        <f>SUM(BO4:BO4)</f>
        <v>0</v>
      </c>
      <c r="BP1" s="24">
        <f>SUM(BP4:BP4)</f>
        <v>0</v>
      </c>
      <c r="BQ1" s="24">
        <f>SUM(BQ4:BQ4)</f>
        <v>0</v>
      </c>
      <c r="BR1" s="24">
        <f>SUM(BR4:BR4)</f>
        <v>0</v>
      </c>
      <c r="BS1" s="24">
        <f>SUM(BS4:BS4)</f>
        <v>0</v>
      </c>
      <c r="BT1" s="24">
        <f>SUM(BT4:BT4)</f>
        <v>0</v>
      </c>
      <c r="BU1" s="24">
        <f>SUM(BU4:BU4)</f>
        <v>0</v>
      </c>
      <c r="BV1" s="24">
        <f>SUM(BV4:BV4)</f>
        <v>0</v>
      </c>
      <c r="BW1" s="24">
        <f>SUM(BW4:BW4)</f>
        <v>0</v>
      </c>
      <c r="BX1" s="24">
        <f>SUM(BX4:BX4)</f>
        <v>0</v>
      </c>
      <c r="BY1" s="24">
        <f>SUM(BY4:BY4)</f>
        <v>0</v>
      </c>
      <c r="BZ1" s="24">
        <f>SUM(BZ4:BZ4)</f>
        <v>0</v>
      </c>
      <c r="CA1" s="24">
        <f>SUM(CA4:CA4)</f>
        <v>0</v>
      </c>
      <c r="CB1" s="24">
        <f>SUM(CB4:CB4)</f>
        <v>0</v>
      </c>
      <c r="CC1" s="24">
        <f>SUM(CC4:CC4)</f>
        <v>0</v>
      </c>
      <c r="CD1" s="24">
        <f>SUM(CD4:CD4)</f>
        <v>0</v>
      </c>
      <c r="CE1" s="24">
        <f>SUM(CE4:CE4)</f>
        <v>0</v>
      </c>
      <c r="CF1" s="24">
        <f>SUM(CF4:CF4)</f>
        <v>0</v>
      </c>
      <c r="CG1" s="24">
        <f>SUM(CG4:CG4)</f>
        <v>0</v>
      </c>
      <c r="CH1" s="24">
        <f>SUM(CH4:CH4)</f>
        <v>0</v>
      </c>
      <c r="CI1" s="24">
        <f>SUM(CI4:CI4)</f>
        <v>0</v>
      </c>
      <c r="CJ1" s="24">
        <f>SUM(CJ4:CJ4)</f>
        <v>0</v>
      </c>
      <c r="CK1" s="24">
        <f>SUM(CK4:CK4)</f>
        <v>0</v>
      </c>
      <c r="CL1" s="24">
        <f>SUM(CL4:CL4)</f>
        <v>0</v>
      </c>
      <c r="CM1" s="24">
        <f>SUM(CM4:CM4)</f>
        <v>0</v>
      </c>
      <c r="CN1" s="24">
        <f>SUM(CN4:CN4)</f>
        <v>0</v>
      </c>
      <c r="CO1" s="24">
        <f>SUM(CO4:CO4)</f>
        <v>0</v>
      </c>
      <c r="CP1" s="24">
        <f>SUM(CP4:CP4)</f>
        <v>0</v>
      </c>
      <c r="CQ1" s="24">
        <f>SUM(CQ4:CQ4)</f>
        <v>0</v>
      </c>
      <c r="CR1" s="24">
        <f>SUM(CR4:CR4)</f>
        <v>0</v>
      </c>
      <c r="CS1" s="24">
        <f>SUM(CS4:CS4)</f>
        <v>0</v>
      </c>
      <c r="CT1" s="24">
        <f>SUM(CT4:CT4)</f>
        <v>0</v>
      </c>
      <c r="CU1" s="24">
        <f>SUM(CU4:CU4)</f>
        <v>0</v>
      </c>
      <c r="CV1" s="24">
        <f>SUM(CV4:CV4)</f>
        <v>0</v>
      </c>
      <c r="CW1" s="24">
        <f>SUM(CW4:CW4)</f>
        <v>0</v>
      </c>
      <c r="CX1" s="24">
        <f>SUM(CX4:CX4)</f>
        <v>0</v>
      </c>
      <c r="CY1" s="24">
        <f>SUM(CY4:CY4)</f>
        <v>0</v>
      </c>
      <c r="CZ1" s="24">
        <f>SUM(CZ4:CZ4)</f>
        <v>0</v>
      </c>
      <c r="DA1" s="24">
        <f>SUM(DA4:DA4)</f>
        <v>0</v>
      </c>
      <c r="DB1" s="24">
        <f>SUM(DB4:DB4)</f>
        <v>0</v>
      </c>
      <c r="DC1" s="24">
        <f>SUM(DC4:DC4)</f>
        <v>0</v>
      </c>
      <c r="DD1" s="24">
        <f>SUM(DD4:DD4)</f>
        <v>0</v>
      </c>
      <c r="DE1" s="24">
        <f>SUM(DE4:DE4)</f>
        <v>0</v>
      </c>
      <c r="DF1" s="24">
        <f>SUM(DF4:DF4)</f>
        <v>0</v>
      </c>
      <c r="DG1" s="24">
        <f>SUM(DG4:DG4)</f>
        <v>0</v>
      </c>
      <c r="DH1" s="24">
        <f>SUM(DH4:DH4)</f>
        <v>0</v>
      </c>
      <c r="DI1" s="24">
        <f>SUM(DI4:DI4)</f>
        <v>0</v>
      </c>
      <c r="DJ1" s="24">
        <f>SUM(DJ4:DJ4)</f>
        <v>0</v>
      </c>
      <c r="DK1" s="24">
        <f>SUM(DK4:DK4)</f>
        <v>0</v>
      </c>
      <c r="DL1" s="24">
        <f>SUM(DL4:DL4)</f>
        <v>0</v>
      </c>
      <c r="DM1" s="24">
        <f>SUM(DM4:DM4)</f>
        <v>0</v>
      </c>
      <c r="DN1" s="24">
        <f>SUM(DN4:DN4)</f>
        <v>0</v>
      </c>
      <c r="DO1" s="24">
        <f>SUM(DO4:DO4)</f>
        <v>0</v>
      </c>
      <c r="DP1" s="24">
        <f>SUM(DP4:DP4)</f>
        <v>0</v>
      </c>
      <c r="DQ1" s="24">
        <f>SUM(DQ4:DQ4)</f>
        <v>0</v>
      </c>
      <c r="DR1" s="24">
        <f>SUM(DR4:DR4)</f>
        <v>0</v>
      </c>
      <c r="DS1" s="24">
        <f>SUM(DS4:DS4)</f>
        <v>0</v>
      </c>
      <c r="DT1" s="24">
        <f>SUM(DT4:DT4)</f>
        <v>0</v>
      </c>
      <c r="DU1" s="24">
        <f>SUM(DU4:DU4)</f>
        <v>0</v>
      </c>
      <c r="DV1" s="24">
        <f>SUM(DV4:DV4)</f>
        <v>0</v>
      </c>
      <c r="DW1" s="24">
        <f>SUM(DW4:DW4)</f>
        <v>0</v>
      </c>
      <c r="DX1" s="24">
        <f>SUM(DX4:DX4)</f>
        <v>0</v>
      </c>
      <c r="DY1" s="24">
        <f>SUM(DY4:DY4)</f>
        <v>0</v>
      </c>
      <c r="DZ1" s="24">
        <f>SUM(DZ4:DZ4)</f>
        <v>0</v>
      </c>
      <c r="EA1" s="24">
        <f>SUM(EA4:EA4)</f>
        <v>0</v>
      </c>
      <c r="EB1" s="24">
        <f>SUM(EB4:EB4)</f>
        <v>0</v>
      </c>
      <c r="EC1" s="24">
        <f>SUM(EC4:EC4)</f>
        <v>0</v>
      </c>
      <c r="ED1" s="24">
        <f>SUM(ED4:ED4)</f>
        <v>0</v>
      </c>
      <c r="EE1" s="24">
        <f>SUM(EE4:EE4)</f>
        <v>0</v>
      </c>
      <c r="EF1" s="24">
        <f>SUM(EF4:EF4)</f>
        <v>0</v>
      </c>
      <c r="EG1" s="24">
        <f>SUM(EG4:EG4)</f>
        <v>0</v>
      </c>
      <c r="EH1" s="24">
        <f>SUM(EH4:EH4)</f>
        <v>0</v>
      </c>
      <c r="EI1" s="24">
        <f>SUM(EI4:EI4)</f>
        <v>0</v>
      </c>
      <c r="EJ1" s="24">
        <f>SUM(EJ4:EJ4)</f>
        <v>0</v>
      </c>
      <c r="EK1" s="24">
        <f>SUM(EK4:EK4)</f>
        <v>0</v>
      </c>
      <c r="EL1" s="24">
        <f>SUM(EL4:EL4)</f>
        <v>0</v>
      </c>
      <c r="EM1" s="24">
        <f>SUM(EM4:EM4)</f>
        <v>0</v>
      </c>
      <c r="EN1" s="24">
        <f>SUM(EN4:EN4)</f>
        <v>0</v>
      </c>
      <c r="EO1" s="24">
        <f>SUM(EO4:EO4)</f>
        <v>0</v>
      </c>
      <c r="EP1" s="24">
        <f>SUM(EP4:EP4)</f>
        <v>0</v>
      </c>
      <c r="EQ1" s="24">
        <f>SUM(EQ4:EQ4)</f>
        <v>0</v>
      </c>
      <c r="ER1" s="24">
        <f>SUM(ER4:ER4)</f>
        <v>0</v>
      </c>
      <c r="ES1" s="24">
        <f>SUM(ES4:ES4)</f>
        <v>0</v>
      </c>
      <c r="ET1" s="24">
        <f>SUM(ET4:ET4)</f>
        <v>0</v>
      </c>
      <c r="EU1" s="24">
        <f>SUM(EU4:EU4)</f>
        <v>0</v>
      </c>
      <c r="EV1" s="24">
        <f>SUM(EV4:EV4)</f>
        <v>0</v>
      </c>
      <c r="EW1" s="24">
        <f>SUM(EW4:EW4)</f>
        <v>0</v>
      </c>
      <c r="EX1" s="24">
        <f>SUM(EX4:EX4)</f>
        <v>0</v>
      </c>
      <c r="EY1" s="24">
        <f>SUM(EY4:EY4)</f>
        <v>0</v>
      </c>
      <c r="EZ1" s="24">
        <f>SUM(EZ4:EZ4)</f>
        <v>0</v>
      </c>
      <c r="FA1" s="24">
        <f>SUM(FA4:FA4)</f>
        <v>0</v>
      </c>
      <c r="FB1" s="24">
        <f>SUM(FB4:FB4)</f>
        <v>0</v>
      </c>
      <c r="FC1" s="24">
        <f>SUM(FC4:FC4)</f>
        <v>0</v>
      </c>
      <c r="FD1" s="24">
        <f>SUM(FD4:FD4)</f>
        <v>0</v>
      </c>
      <c r="FE1" s="24">
        <f>SUM(FE4:FE4)</f>
        <v>0</v>
      </c>
      <c r="FF1" s="24">
        <f>SUM(FF4:FF4)</f>
        <v>0</v>
      </c>
      <c r="FG1" s="24">
        <f>SUM(FG4:FG4)</f>
        <v>0</v>
      </c>
      <c r="FH1" s="24">
        <f>SUM(FH4:FH4)</f>
        <v>0</v>
      </c>
      <c r="FI1" s="24">
        <f>SUM(FI4:FI4)</f>
        <v>0</v>
      </c>
      <c r="FJ1" s="24">
        <f>SUM(FJ4:FJ4)</f>
        <v>0</v>
      </c>
      <c r="FK1" s="24">
        <f>SUM(FK4:FK4)</f>
        <v>0</v>
      </c>
      <c r="FL1" s="24">
        <f>SUM(FL4:FL4)</f>
        <v>0</v>
      </c>
      <c r="FM1" s="24">
        <f>SUM(FM4:FM4)</f>
        <v>0</v>
      </c>
      <c r="FN1" s="24">
        <f>SUM(FN4:FN4)</f>
        <v>0</v>
      </c>
      <c r="FO1" s="24">
        <f>SUM(FO4:FO4)</f>
        <v>0</v>
      </c>
      <c r="FP1" s="24">
        <f>SUM(FP4:FP4)</f>
        <v>0</v>
      </c>
      <c r="FQ1" s="24">
        <f>SUM(FQ4:FQ4)</f>
        <v>0</v>
      </c>
      <c r="FR1" s="24">
        <f>SUM(FR4:FR4)</f>
        <v>0</v>
      </c>
      <c r="FS1" s="24">
        <f>SUM(FS4:FS4)</f>
        <v>0</v>
      </c>
      <c r="FT1" s="24">
        <f>SUM(FT4:FT4)</f>
        <v>0</v>
      </c>
      <c r="FU1" s="24">
        <f>SUM(FU4:FU4)</f>
        <v>0</v>
      </c>
      <c r="FV1" s="24">
        <f>SUM(FV4:FV4)</f>
        <v>0</v>
      </c>
      <c r="FW1" s="24">
        <f>SUM(FW4:FW4)</f>
        <v>0</v>
      </c>
      <c r="FX1" s="24">
        <f>SUM(FX4:FX4)</f>
        <v>0</v>
      </c>
      <c r="FY1" s="24">
        <f>SUM(FY4:FY4)</f>
        <v>0</v>
      </c>
      <c r="FZ1" s="24">
        <f>SUM(FZ4:FZ4)</f>
        <v>0</v>
      </c>
      <c r="GA1" s="24">
        <f>SUM(GA4:GA4)</f>
        <v>0</v>
      </c>
      <c r="GB1" s="24">
        <f>SUM(GB4:GB4)</f>
        <v>0</v>
      </c>
      <c r="GC1" s="24">
        <f>SUM(GC4:GC4)</f>
        <v>0</v>
      </c>
      <c r="GD1" s="24">
        <f>SUM(GD4:GD4)</f>
        <v>0</v>
      </c>
      <c r="GE1" s="24">
        <f>SUM(GE4:GE4)</f>
        <v>0</v>
      </c>
      <c r="GF1" s="24">
        <f>SUM(GF4:GF4)</f>
        <v>0</v>
      </c>
      <c r="GG1" s="24">
        <f>SUM(GG4:GG4)</f>
        <v>0</v>
      </c>
      <c r="GH1" s="24">
        <f>SUM(GH4:GH4)</f>
        <v>0</v>
      </c>
      <c r="GI1" s="24">
        <f>SUM(GI4:GI4)</f>
        <v>0</v>
      </c>
      <c r="GJ1" s="24">
        <f>SUM(GJ4:GJ4)</f>
        <v>0</v>
      </c>
      <c r="GK1" s="24">
        <f>SUM(GK4:GK4)</f>
        <v>0</v>
      </c>
      <c r="GL1" s="24">
        <f>SUM(GL4:GL4)</f>
        <v>0</v>
      </c>
      <c r="GM1" s="24">
        <f>SUM(GM4:GM4)</f>
        <v>0</v>
      </c>
      <c r="GN1" s="24">
        <f>SUM(GN4:GN4)</f>
        <v>0</v>
      </c>
      <c r="GO1" s="24">
        <f>SUM(GO4:GO4)</f>
        <v>0</v>
      </c>
      <c r="GP1" s="24">
        <f>SUM(GP4:GP4)</f>
        <v>0</v>
      </c>
      <c r="GQ1" s="24">
        <f>SUM(GQ4:GQ4)</f>
        <v>0</v>
      </c>
      <c r="GR1" s="24">
        <f>SUM(GR4:GR4)</f>
        <v>0</v>
      </c>
      <c r="GS1" s="24">
        <f>SUM(GS4:GS4)</f>
        <v>0</v>
      </c>
      <c r="GT1" s="24">
        <f>SUM(GT4:GT4)</f>
        <v>0</v>
      </c>
      <c r="GU1" s="24">
        <f>SUM(GU4:GU4)</f>
        <v>0</v>
      </c>
      <c r="GV1" s="24">
        <f>SUM(GV4:GV4)</f>
        <v>0</v>
      </c>
      <c r="GW1" s="24">
        <f>SUM(GW4:GW4)</f>
        <v>0</v>
      </c>
      <c r="GX1" s="24">
        <f>SUM(GX4:GX4)</f>
        <v>0</v>
      </c>
      <c r="GY1" s="24">
        <f>SUM(GY4:GY4)</f>
        <v>0</v>
      </c>
      <c r="GZ1" s="24">
        <f>SUM(GZ4:GZ4)</f>
        <v>0</v>
      </c>
      <c r="HA1" s="24">
        <f>SUM(HA4:HA4)</f>
        <v>0</v>
      </c>
      <c r="HB1" s="24">
        <f>SUM(HB4:HB4)</f>
        <v>0</v>
      </c>
      <c r="HC1" s="24">
        <f>SUM(HC4:HC4)</f>
        <v>0</v>
      </c>
      <c r="HD1" s="24">
        <f>SUM(HD4:HD4)</f>
        <v>0</v>
      </c>
      <c r="HE1" s="24">
        <f>SUM(HE4:HE4)</f>
        <v>0</v>
      </c>
      <c r="HF1" s="24">
        <f>SUM(HF4:HF4)</f>
        <v>0</v>
      </c>
      <c r="HG1" s="24">
        <f>SUM(HG4:HG4)</f>
        <v>0</v>
      </c>
      <c r="HH1" s="24">
        <f>SUM(HH4:HH4)</f>
        <v>0</v>
      </c>
      <c r="HI1" s="24">
        <f>SUM(HI4:HI4)</f>
        <v>0</v>
      </c>
      <c r="HJ1" s="24">
        <f>SUM(HJ4:HJ4)</f>
        <v>0</v>
      </c>
      <c r="HK1" s="24">
        <f>SUM(HK4:HK4)</f>
        <v>0</v>
      </c>
      <c r="HL1" s="24">
        <f>SUM(HL4:HL4)</f>
        <v>0</v>
      </c>
      <c r="HM1" s="24">
        <f>SUM(HM4:HM4)</f>
        <v>0</v>
      </c>
      <c r="HN1" s="24">
        <f>SUM(HN4:HN4)</f>
        <v>0</v>
      </c>
      <c r="HO1" s="24">
        <f>SUM(HO4:HO4)</f>
        <v>0</v>
      </c>
      <c r="HP1" s="24">
        <f>SUM(HP4:HP4)</f>
        <v>0</v>
      </c>
      <c r="HQ1" s="24">
        <f>SUM(HQ4:HQ4)</f>
        <v>0</v>
      </c>
      <c r="HR1" s="24">
        <f>SUM(HR4:HR4)</f>
        <v>0</v>
      </c>
      <c r="HS1" s="24">
        <f>SUM(HS4:HS4)</f>
        <v>0</v>
      </c>
      <c r="HT1" s="24">
        <f>SUM(HT4:HT4)</f>
        <v>0</v>
      </c>
      <c r="HU1" s="24">
        <f>SUM(HU4:HU4)</f>
        <v>0</v>
      </c>
      <c r="HV1" s="24">
        <f>SUM(HV4:HV4)</f>
        <v>0</v>
      </c>
      <c r="HW1" s="24">
        <f>SUM(HW4:HW4)</f>
        <v>0</v>
      </c>
      <c r="HX1" s="24">
        <f>SUM(HX4:HX4)</f>
        <v>0</v>
      </c>
      <c r="HY1" s="24">
        <f>SUM(HY4:HY4)</f>
        <v>0</v>
      </c>
      <c r="HZ1" s="24">
        <f>SUM(HZ4:HZ4)</f>
        <v>0</v>
      </c>
      <c r="IA1" s="24">
        <f>SUM(IA4:IA4)</f>
        <v>0</v>
      </c>
      <c r="IB1" s="24">
        <f>SUM(IB4:IB4)</f>
        <v>0</v>
      </c>
      <c r="IC1" s="24">
        <f>SUM(IC4:IC4)</f>
        <v>0</v>
      </c>
      <c r="ID1" s="24">
        <f>SUM(ID4:ID4)</f>
        <v>0</v>
      </c>
      <c r="IE1" s="24">
        <f>SUM(IE4:IE4)</f>
        <v>0</v>
      </c>
      <c r="IF1" s="24">
        <f>SUM(IF4:IF4)</f>
        <v>0</v>
      </c>
      <c r="IG1" s="24">
        <f>SUM(IG4:IG4)</f>
        <v>0</v>
      </c>
      <c r="IH1" s="24">
        <f>SUM(IH4:IH4)</f>
        <v>0</v>
      </c>
      <c r="II1" s="24">
        <f>SUM(II4:II4)</f>
        <v>0</v>
      </c>
      <c r="IJ1" s="24">
        <f>SUM(IJ4:IJ4)</f>
        <v>0</v>
      </c>
      <c r="IK1" s="24">
        <f>SUM(IK4:IK4)</f>
        <v>0</v>
      </c>
      <c r="IL1" s="24">
        <f>SUM(IL4:IL4)</f>
        <v>0</v>
      </c>
      <c r="IM1" s="24">
        <f>SUM(IM4:IM4)</f>
        <v>0</v>
      </c>
      <c r="IN1" s="24">
        <f>SUM(IN4:IN4)</f>
        <v>0</v>
      </c>
      <c r="IO1" s="24">
        <f>SUM(IO4:IO4)</f>
        <v>0</v>
      </c>
      <c r="IP1" s="24">
        <f>SUM(IP4:IP4)</f>
        <v>0</v>
      </c>
      <c r="IQ1" s="24">
        <f>SUM(IQ4:IQ4)</f>
        <v>0</v>
      </c>
      <c r="IR1" s="24">
        <f>SUM(IR4:IR4)</f>
        <v>0</v>
      </c>
      <c r="IS1" s="24">
        <f>SUM(IS4:IS4)</f>
        <v>0</v>
      </c>
      <c r="IT1" s="24">
        <f>SUM(IT4:IT4)</f>
        <v>0</v>
      </c>
      <c r="IU1" s="24">
        <f>SUM(IU4:IU4)</f>
        <v>0</v>
      </c>
      <c r="IV1" s="24">
        <f>SUM(IV4:IV4)</f>
        <v>0</v>
      </c>
      <c r="IW1" s="24">
        <f>SUM(IW4:IW4)</f>
        <v>0</v>
      </c>
      <c r="IX1" s="24">
        <f>SUM(IX4:IX4)</f>
        <v>0</v>
      </c>
      <c r="IY1" s="24">
        <f>SUM(IY4:IY4)</f>
        <v>0</v>
      </c>
      <c r="IZ1" s="24">
        <f>SUM(IZ4:IZ4)</f>
        <v>0</v>
      </c>
      <c r="JA1" s="24">
        <f>SUM(JA4:JA4)</f>
        <v>0</v>
      </c>
      <c r="JB1" s="24">
        <f>SUM(JB4:JB4)</f>
        <v>0</v>
      </c>
      <c r="JC1" s="24">
        <f>SUM(JC4:JC4)</f>
        <v>0</v>
      </c>
      <c r="JD1" s="24">
        <f>SUM(JD4:JD4)</f>
        <v>0</v>
      </c>
      <c r="JE1" s="24">
        <f>SUM(JE4:JE4)</f>
        <v>0</v>
      </c>
      <c r="JF1" s="24">
        <f>SUM(JF4:JF4)</f>
        <v>0</v>
      </c>
      <c r="JG1" s="24">
        <f>SUM(JG4:JG4)</f>
        <v>0</v>
      </c>
      <c r="JH1" s="24">
        <f>SUM(JH4:JH4)</f>
        <v>0</v>
      </c>
      <c r="JI1" s="24">
        <f>SUM(JI4:JI4)</f>
        <v>0</v>
      </c>
      <c r="JJ1" s="24">
        <f>SUM(JJ4:JJ4)</f>
        <v>0</v>
      </c>
      <c r="JK1" s="24">
        <f>SUM(JK4:JK4)</f>
        <v>0</v>
      </c>
      <c r="JL1" s="24">
        <f>SUM(JL4:JL4)</f>
        <v>0</v>
      </c>
      <c r="JM1" s="24">
        <f>SUM(JM4:JM4)</f>
        <v>0</v>
      </c>
      <c r="JN1" s="24">
        <f>SUM(JN4:JN4)</f>
        <v>0</v>
      </c>
      <c r="JO1" s="24">
        <f>SUM(JO4:JO4)</f>
        <v>0</v>
      </c>
      <c r="JP1" s="24">
        <f>SUM(JP4:JP4)</f>
        <v>0</v>
      </c>
      <c r="JQ1" s="24">
        <f>SUM(JQ4:JQ4)</f>
        <v>0</v>
      </c>
      <c r="JR1" s="24">
        <f>SUM(JR4:JR4)</f>
        <v>0</v>
      </c>
      <c r="JS1" s="24">
        <f>SUM(JS4:JS4)</f>
        <v>0</v>
      </c>
      <c r="JT1" s="24">
        <f>SUM(JT4:JT4)</f>
        <v>0</v>
      </c>
      <c r="JU1" s="24">
        <f>SUM(JU4:JU4)</f>
        <v>0</v>
      </c>
      <c r="JV1" s="24">
        <f>SUM(JV4:JV4)</f>
        <v>0</v>
      </c>
      <c r="JW1" s="24">
        <f>SUM(JW4:JW4)</f>
        <v>0</v>
      </c>
      <c r="JX1" s="24">
        <f>SUM(JX4:JX4)</f>
        <v>0</v>
      </c>
      <c r="JY1" s="24">
        <f>SUM(JY4:JY4)</f>
        <v>0</v>
      </c>
      <c r="JZ1" s="24">
        <f>SUM(JZ4:JZ4)</f>
        <v>0</v>
      </c>
      <c r="KA1" s="24">
        <f>SUM(KA4:KA4)</f>
        <v>0</v>
      </c>
      <c r="KB1" s="24">
        <f>SUM(KB4:KB4)</f>
        <v>0</v>
      </c>
      <c r="KC1" s="24">
        <f>SUM(KC4:KC4)</f>
        <v>0</v>
      </c>
      <c r="KD1" s="24">
        <f>SUM(KD4:KD4)</f>
        <v>0</v>
      </c>
      <c r="KE1" s="24">
        <f>SUM(KE4:KE4)</f>
        <v>0</v>
      </c>
      <c r="KF1" s="24">
        <f>SUM(KF4:KF4)</f>
        <v>0</v>
      </c>
      <c r="KG1" s="24">
        <f>SUM(KG4:KG4)</f>
        <v>0</v>
      </c>
      <c r="KH1" s="24">
        <f>SUM(KH4:KH4)</f>
        <v>0</v>
      </c>
      <c r="KI1" s="24">
        <f>SUM(KI4:KI4)</f>
        <v>0</v>
      </c>
      <c r="KJ1" s="24">
        <f>SUM(KJ4:KJ4)</f>
        <v>0</v>
      </c>
      <c r="KK1" s="24">
        <f>SUM(KK4:KK4)</f>
        <v>0</v>
      </c>
      <c r="KL1" s="24">
        <f>SUM(KL4:KL4)</f>
        <v>0</v>
      </c>
      <c r="KM1" s="24">
        <f>SUM(KM4:KM4)</f>
        <v>0</v>
      </c>
      <c r="KN1" s="24">
        <f>SUM(KN4:KN4)</f>
        <v>0</v>
      </c>
      <c r="KO1" s="24">
        <f>SUM(KO4:KO4)</f>
        <v>0</v>
      </c>
      <c r="KP1" s="24">
        <f>SUM(KP4:KP4)</f>
        <v>0</v>
      </c>
      <c r="KQ1" s="24">
        <f>SUM(KQ4:KQ4)</f>
        <v>0</v>
      </c>
      <c r="KR1" s="24">
        <f>SUM(KR4:KR4)</f>
        <v>0</v>
      </c>
      <c r="KS1" s="24">
        <f>SUM(KS4:KS4)</f>
        <v>0</v>
      </c>
      <c r="KT1" s="24">
        <f>SUM(KT4:KT4)</f>
        <v>0</v>
      </c>
      <c r="KU1" s="24">
        <f>SUM(KU4:KU4)</f>
        <v>0</v>
      </c>
      <c r="KV1" s="24">
        <f>SUM(KV4:KV4)</f>
        <v>0</v>
      </c>
      <c r="KW1" s="24">
        <f>SUM(KW4:KW4)</f>
        <v>0</v>
      </c>
      <c r="KX1" s="24">
        <f>SUM(KX4:KX4)</f>
        <v>0</v>
      </c>
      <c r="KY1" s="24">
        <f>SUM(KY4:KY4)</f>
        <v>0</v>
      </c>
      <c r="KZ1" s="24">
        <f>SUM(KZ4:KZ4)</f>
        <v>0</v>
      </c>
      <c r="LA1" s="24">
        <f>SUM(LA4:LA4)</f>
        <v>0</v>
      </c>
      <c r="LB1" s="24">
        <f>SUM(LB4:LB4)</f>
        <v>0</v>
      </c>
      <c r="LC1" s="24">
        <f>SUM(LC4:LC4)</f>
        <v>0</v>
      </c>
      <c r="LD1" s="24">
        <f>SUM(LD4:LD4)</f>
        <v>0</v>
      </c>
      <c r="LE1" s="24">
        <f>SUM(LE4:LE4)</f>
        <v>0</v>
      </c>
      <c r="LF1" s="24">
        <f>SUM(LF4:LF4)</f>
        <v>0</v>
      </c>
      <c r="LG1" s="24">
        <f>SUM(LG4:LG4)</f>
        <v>0</v>
      </c>
      <c r="LH1" s="24">
        <f>SUM(LH4:LH4)</f>
        <v>0</v>
      </c>
      <c r="LI1" s="24">
        <f>SUM(LI4:LI4)</f>
        <v>0</v>
      </c>
      <c r="LJ1" s="24">
        <f>SUM(LJ4:LJ4)</f>
        <v>0</v>
      </c>
      <c r="LK1" s="24">
        <f>SUM(LK4:LK4)</f>
        <v>0</v>
      </c>
      <c r="LL1" s="24">
        <f>SUM(LL4:LL4)</f>
        <v>0</v>
      </c>
      <c r="LM1" s="24">
        <f>SUM(LM4:LM4)</f>
        <v>0</v>
      </c>
      <c r="LN1" s="24">
        <f>SUM(LN4:LN4)</f>
        <v>0</v>
      </c>
      <c r="LO1" s="24">
        <f>SUM(LO4:LO4)</f>
        <v>0</v>
      </c>
      <c r="LP1" s="24">
        <f>SUM(LP4:LP4)</f>
        <v>0</v>
      </c>
      <c r="LQ1" s="24">
        <f>SUM(LQ4:LQ4)</f>
        <v>0</v>
      </c>
      <c r="LR1" s="24">
        <f>SUM(LR4:LR4)</f>
        <v>0</v>
      </c>
      <c r="LS1" s="24">
        <f>SUM(LS4:LS4)</f>
        <v>0</v>
      </c>
      <c r="LT1" s="24">
        <f>SUM(LT4:LT4)</f>
        <v>0</v>
      </c>
      <c r="LU1" s="24">
        <f>SUM(LU4:LU4)</f>
        <v>0</v>
      </c>
      <c r="LV1" s="24">
        <f>SUM(LV4:LV4)</f>
        <v>0</v>
      </c>
      <c r="LW1" s="24">
        <f>SUM(LW4:LW4)</f>
        <v>0</v>
      </c>
      <c r="LX1" s="24">
        <f>SUM(LX4:LX4)</f>
        <v>0</v>
      </c>
      <c r="LY1" s="24">
        <f>SUM(LY4:LY4)</f>
        <v>0</v>
      </c>
      <c r="LZ1" s="24">
        <f>SUM(LZ4:LZ4)</f>
        <v>0</v>
      </c>
      <c r="MA1" s="24">
        <f>SUM(MA4:MA4)</f>
        <v>0</v>
      </c>
      <c r="MB1" s="24">
        <f>SUM(MB4:MB4)</f>
        <v>0</v>
      </c>
      <c r="MC1" s="24">
        <f>SUM(MC4:MC4)</f>
        <v>0</v>
      </c>
      <c r="MD1" s="24">
        <f>SUM(MD4:MD4)</f>
        <v>0</v>
      </c>
      <c r="ME1" s="24">
        <f>SUM(ME4:ME4)</f>
        <v>0</v>
      </c>
      <c r="MF1" s="24">
        <f>SUM(MF4:MF4)</f>
        <v>0</v>
      </c>
      <c r="MG1" s="24">
        <f>SUM(MG4:MG4)</f>
        <v>0</v>
      </c>
      <c r="MH1" s="24">
        <f>SUM(MH4:MH4)</f>
        <v>0</v>
      </c>
      <c r="MI1" s="24">
        <f>SUM(MI4:MI4)</f>
        <v>0</v>
      </c>
      <c r="MJ1" s="24">
        <f>SUM(MJ4:MJ4)</f>
        <v>0</v>
      </c>
      <c r="MK1" s="24">
        <f>SUM(MK4:MK4)</f>
        <v>0</v>
      </c>
      <c r="ML1" s="24">
        <f>SUM(ML4:ML4)</f>
        <v>0</v>
      </c>
      <c r="MM1" s="24">
        <f>SUM(MM4:MM4)</f>
        <v>0</v>
      </c>
      <c r="MN1" s="24">
        <f>SUM(MN4:MN4)</f>
        <v>0</v>
      </c>
      <c r="MO1" s="24">
        <f>SUM(MO4:MO4)</f>
        <v>0</v>
      </c>
      <c r="MP1" s="24">
        <f>SUM(MP4:MP4)</f>
        <v>0</v>
      </c>
      <c r="MQ1" s="24">
        <f>SUM(MQ4:MQ4)</f>
        <v>0</v>
      </c>
      <c r="MR1" s="24">
        <f>SUM(MR4:MR4)</f>
        <v>0</v>
      </c>
      <c r="MS1" s="24">
        <f>SUM(MS4:MS4)</f>
        <v>0</v>
      </c>
      <c r="MT1" s="24">
        <f>SUM(MT4:MT4)</f>
        <v>0</v>
      </c>
      <c r="MU1" s="24">
        <f>SUM(MU4:MU4)</f>
        <v>0</v>
      </c>
      <c r="MV1" s="24">
        <f>SUM(MV4:MV4)</f>
        <v>0</v>
      </c>
      <c r="MW1" s="24">
        <f>SUM(MW4:MW4)</f>
        <v>0</v>
      </c>
      <c r="MX1" s="24">
        <f>SUM(MX4:MX4)</f>
        <v>0</v>
      </c>
      <c r="MY1" s="24">
        <f>SUM(MY4:MY4)</f>
        <v>0</v>
      </c>
      <c r="MZ1" s="24">
        <f>SUM(MZ4:MZ4)</f>
        <v>0</v>
      </c>
      <c r="NA1" s="24">
        <f>SUM(NA4:NA4)</f>
        <v>0</v>
      </c>
      <c r="NB1" s="24">
        <f>SUM(NB4:NB4)</f>
        <v>0</v>
      </c>
      <c r="NC1" s="24">
        <f>SUM(NC4:NC4)</f>
        <v>0</v>
      </c>
      <c r="ND1" s="24">
        <f>SUM(ND4:ND4)</f>
        <v>0</v>
      </c>
      <c r="NE1" s="24">
        <f>SUM(NE4:NE4)</f>
        <v>0</v>
      </c>
      <c r="NF1" s="24">
        <f>SUM(NF4:NF4)</f>
        <v>0</v>
      </c>
      <c r="NG1" s="24">
        <f>SUM(NG4:NG4)</f>
        <v>0</v>
      </c>
      <c r="NH1" s="24">
        <f>SUM(NH4:NH4)</f>
        <v>0</v>
      </c>
      <c r="NI1" s="24">
        <f>SUM(NI4:NI4)</f>
        <v>0</v>
      </c>
      <c r="NJ1" s="24">
        <f>SUM(NJ4:NJ4)</f>
        <v>0</v>
      </c>
      <c r="NK1" s="24">
        <f>SUM(NK4:NK4)</f>
        <v>0</v>
      </c>
      <c r="NL1" s="24">
        <f>SUM(NL4:NL4)</f>
        <v>0</v>
      </c>
      <c r="NM1" s="24">
        <f>SUM(NM4:NM4)</f>
        <v>0</v>
      </c>
      <c r="NN1" s="24">
        <f>SUM(NN4:NN4)</f>
        <v>0</v>
      </c>
      <c r="NO1" s="24">
        <f>SUM(NO4:NO4)</f>
        <v>0</v>
      </c>
      <c r="NP1" s="24">
        <f>SUM(NP4:NP4)</f>
        <v>0</v>
      </c>
      <c r="NQ1" s="24">
        <f>SUM(NQ4:NQ4)</f>
        <v>0</v>
      </c>
      <c r="NR1" s="24">
        <f>SUM(NR4:NR4)</f>
        <v>0</v>
      </c>
      <c r="NS1" s="24">
        <f>SUM(NS4:NS4)</f>
        <v>0</v>
      </c>
      <c r="NT1" s="24">
        <f>SUM(NT4:NT4)</f>
        <v>0</v>
      </c>
      <c r="NU1" s="24">
        <f>SUM(NU4:NU4)</f>
        <v>0</v>
      </c>
      <c r="NV1" s="24">
        <f>SUM(NV4:NV4)</f>
        <v>0</v>
      </c>
      <c r="NW1" s="24">
        <f>SUM(NW4:NW4)</f>
        <v>0</v>
      </c>
      <c r="NX1" s="24">
        <f>SUM(NX4:NX4)</f>
        <v>0</v>
      </c>
      <c r="NY1" s="24">
        <f>SUM(NY4:NY4)</f>
        <v>0</v>
      </c>
      <c r="NZ1" s="24">
        <f>SUM(NZ4:NZ4)</f>
        <v>0</v>
      </c>
      <c r="OA1" s="24">
        <f>SUM(OA4:OA4)</f>
        <v>0</v>
      </c>
      <c r="OB1" s="24">
        <f>SUM(OB4:OB4)</f>
        <v>0</v>
      </c>
      <c r="OC1" s="24">
        <f>SUM(OC4:OC4)</f>
        <v>0</v>
      </c>
      <c r="OD1" s="24">
        <f>SUM(OD4:OD4)</f>
        <v>0</v>
      </c>
      <c r="OE1" s="24">
        <f>SUM(OE4:OE4)</f>
        <v>0</v>
      </c>
      <c r="OF1" s="24">
        <f>SUM(OF4:OF4)</f>
        <v>0</v>
      </c>
      <c r="OG1" s="24">
        <f>SUM(OG4:OG4)</f>
        <v>0</v>
      </c>
      <c r="OH1" s="24">
        <f>SUM(OH4:OH4)</f>
        <v>0</v>
      </c>
      <c r="OI1" s="24">
        <f>SUM(OI4:OI4)</f>
        <v>0</v>
      </c>
      <c r="OJ1" s="24">
        <f>SUM(OJ4:OJ4)</f>
        <v>0</v>
      </c>
      <c r="OK1" s="24">
        <f>SUM(OK4:OK4)</f>
        <v>0</v>
      </c>
      <c r="OL1" s="24">
        <f>SUM(OL4:OL4)</f>
        <v>0</v>
      </c>
      <c r="OM1" s="24">
        <f>SUM(OM4:OM4)</f>
        <v>0</v>
      </c>
      <c r="ON1" s="24">
        <f>SUM(ON4:ON4)</f>
        <v>0</v>
      </c>
      <c r="OO1" s="24">
        <f>SUM(OO4:OO4)</f>
        <v>0</v>
      </c>
      <c r="OP1" s="24">
        <f>SUM(OP4:OP4)</f>
        <v>0</v>
      </c>
      <c r="OQ1" s="24">
        <f>SUM(OQ4:OQ4)</f>
        <v>0</v>
      </c>
      <c r="OR1" s="24">
        <f>SUM(OR4:OR4)</f>
        <v>0</v>
      </c>
    </row>
    <row r="2" spans="1:409" s="28" customFormat="1" hidden="1" x14ac:dyDescent="0.3">
      <c r="A2" s="26" t="s">
        <v>34</v>
      </c>
      <c r="B2" s="27">
        <f>B1-[1]合同总表!B1</f>
        <v>0</v>
      </c>
      <c r="C2" s="27">
        <f>C1-[1]合同总表!C1</f>
        <v>0</v>
      </c>
      <c r="D2" s="27">
        <f>D1-[1]合同总表!D1</f>
        <v>0</v>
      </c>
      <c r="E2" s="27">
        <f>E1-[1]合同总表!E1</f>
        <v>0</v>
      </c>
      <c r="F2" s="27">
        <f>F1-[1]合同总表!F1</f>
        <v>0</v>
      </c>
      <c r="G2" s="27">
        <f>G1-[1]合同总表!G1</f>
        <v>0</v>
      </c>
      <c r="H2" s="27">
        <f>H1-[1]合同总表!H1</f>
        <v>0</v>
      </c>
      <c r="I2" s="27">
        <f>I1-[1]合同总表!I1</f>
        <v>0</v>
      </c>
      <c r="J2" s="27">
        <f>J1-[1]合同总表!J1</f>
        <v>0</v>
      </c>
      <c r="K2" s="27">
        <f>K1-[1]合同总表!K1</f>
        <v>-7349043</v>
      </c>
      <c r="L2" s="27">
        <f>L1-[1]合同总表!L1</f>
        <v>-6087486</v>
      </c>
      <c r="M2" s="27">
        <f>M1-[1]合同总表!M1</f>
        <v>0</v>
      </c>
      <c r="N2" s="27">
        <f>N1-[1]合同总表!N1</f>
        <v>0</v>
      </c>
      <c r="O2" s="27">
        <f>O1-[1]合同总表!O1</f>
        <v>0</v>
      </c>
      <c r="P2" s="27">
        <f>P1-[1]合同总表!P1</f>
        <v>0</v>
      </c>
      <c r="Q2" s="27">
        <f>Q1-[1]合同总表!Q1</f>
        <v>0</v>
      </c>
      <c r="R2" s="27">
        <f>R1-[1]合同总表!R1</f>
        <v>-4895343</v>
      </c>
      <c r="S2" s="27">
        <f>S1-[1]合同总表!S1</f>
        <v>0</v>
      </c>
      <c r="T2" s="27">
        <f>T1-[1]合同总表!T1</f>
        <v>-169499683.20694497</v>
      </c>
      <c r="U2" s="27">
        <f>U1-[1]合同总表!U1</f>
        <v>-109351954.87568922</v>
      </c>
      <c r="V2" s="27">
        <f>V1-[1]合同总表!V1</f>
        <v>-60147728.316978306</v>
      </c>
      <c r="W2" s="27">
        <f>W1-[1]合同总表!W1</f>
        <v>0</v>
      </c>
      <c r="X2" s="27">
        <f>X1-[1]合同总表!X1</f>
        <v>-103105338.43705058</v>
      </c>
      <c r="Y2" s="27">
        <f>Y1-[1]合同总表!Y1</f>
        <v>-4911944</v>
      </c>
      <c r="Z2" s="27">
        <f>Z1-[1]合同总表!Z1</f>
        <v>-56789797.226211391</v>
      </c>
      <c r="AA2" s="27">
        <f>AA1-[1]合同总表!AA1</f>
        <v>0</v>
      </c>
      <c r="AB2" s="27">
        <f>AB1-[1]合同总表!AB1</f>
        <v>-159965377.27207789</v>
      </c>
      <c r="AC2" s="27">
        <f>AC1-[1]合同总表!AC1</f>
        <v>-34732993.021200478</v>
      </c>
      <c r="AD2" s="27">
        <f>AD1-[1]合同总表!AD1</f>
        <v>-34513997.871200472</v>
      </c>
      <c r="AE2" s="27">
        <f>AE1-[1]合同总表!AE1</f>
        <v>-218995.15</v>
      </c>
      <c r="AF2" s="27">
        <f>AF1-[1]合同总表!AF1</f>
        <v>0</v>
      </c>
      <c r="AG2" s="27">
        <f>AG1-[1]合同总表!AG1</f>
        <v>-147.91258397986292</v>
      </c>
      <c r="AH2" s="27">
        <f>AH1-[1]合同总表!AH1</f>
        <v>0</v>
      </c>
      <c r="AI2" s="27">
        <f>AI1-[1]合同总表!AI1</f>
        <v>0</v>
      </c>
      <c r="AJ2" s="27">
        <f>AJ1-[1]合同总表!AJ1</f>
        <v>0</v>
      </c>
      <c r="AK2" s="27">
        <f>AK1-[1]合同总表!AK1</f>
        <v>-85908942.143435314</v>
      </c>
      <c r="AL2" s="27">
        <f>AL1-[1]合同总表!AL1</f>
        <v>-37451243.192287274</v>
      </c>
      <c r="AM2" s="27">
        <f>AM1-[1]合同总表!AM1</f>
        <v>0</v>
      </c>
      <c r="AN2" s="27">
        <f>AN1-[1]合同总表!AN1</f>
        <v>-5559181.0344827585</v>
      </c>
      <c r="AO2" s="27">
        <f>AO1-[1]合同总表!AO1</f>
        <v>-721668.96551724127</v>
      </c>
      <c r="AP2" s="27">
        <f>AP1-[1]合同总表!AP1</f>
        <v>0</v>
      </c>
      <c r="AQ2" s="27">
        <f>AQ1-[1]合同总表!AQ1</f>
        <v>-17883831.697771184</v>
      </c>
      <c r="AR2" s="27">
        <f>AR1-[1]合同总表!AR1</f>
        <v>-21974816.159173813</v>
      </c>
      <c r="AS2" s="27">
        <f>AS1-[1]合同总表!AS1</f>
        <v>-4815160.3773584897</v>
      </c>
      <c r="AT2" s="27">
        <f>AT1-[1]合同总表!AT1</f>
        <v>-14368580.862509707</v>
      </c>
      <c r="AU2" s="27">
        <f>AU1-[1]合同总表!AU1</f>
        <v>-12423656.380760048</v>
      </c>
      <c r="AV2" s="27">
        <f>AV1-[1]合同总表!AV1</f>
        <v>-28751350.544145513</v>
      </c>
      <c r="AW2" s="27">
        <f>AW1-[1]合同总表!AW1</f>
        <v>-40496195.862773016</v>
      </c>
      <c r="AX2" s="27">
        <f>AX1-[1]合同总表!AX1</f>
        <v>-518867.92452830187</v>
      </c>
      <c r="AY2" s="27">
        <f>AY1-[1]合同总表!AY1</f>
        <v>0</v>
      </c>
      <c r="AZ2" s="27">
        <f>AZ1-[1]合同总表!AZ1</f>
        <v>-1138825.6343526351</v>
      </c>
      <c r="BA2" s="27">
        <f>BA1-[1]合同总表!BA1</f>
        <v>0</v>
      </c>
      <c r="BB2" s="27">
        <f>BB1-[1]合同总表!BB1</f>
        <v>-570797.97103544651</v>
      </c>
      <c r="BC2" s="27">
        <f>BC1-[1]合同总表!BC1</f>
        <v>-13290598.809609869</v>
      </c>
      <c r="BD2" s="27">
        <f>BD1-[1]合同总表!BD1</f>
        <v>-9427968.1438106932</v>
      </c>
      <c r="BE2" s="27">
        <f>BE1-[1]合同总表!BE1</f>
        <v>-1034691.0694297571</v>
      </c>
      <c r="BF2" s="27">
        <f>BF1-[1]合同总表!BF1</f>
        <v>-3054188.2227632375</v>
      </c>
      <c r="BG2" s="27">
        <f>BG1-[1]合同总表!BG1</f>
        <v>0</v>
      </c>
      <c r="BH2" s="27">
        <f>BH1-[1]合同总表!BH1</f>
        <v>0</v>
      </c>
      <c r="BI2" s="27">
        <f>BI1-[1]合同总表!BI1</f>
        <v>-11460258.087243065</v>
      </c>
      <c r="BJ2" s="27">
        <f>BJ1-[1]合同总表!BJ1</f>
        <v>0</v>
      </c>
      <c r="BK2" s="27">
        <f>BK1-[1]合同总表!BK1</f>
        <v>0</v>
      </c>
      <c r="BL2" s="27">
        <f>BL1-[1]合同总表!BL1</f>
        <v>0</v>
      </c>
      <c r="BM2" s="27">
        <f>BM1-[1]合同总表!BM1</f>
        <v>-2372254.2867336869</v>
      </c>
      <c r="BN2" s="27">
        <f>BN1-[1]合同总表!BN1</f>
        <v>-9069663.7182862554</v>
      </c>
      <c r="BO2" s="27">
        <f>BO1-[1]合同总表!BO1</f>
        <v>-38298529.815935202</v>
      </c>
      <c r="BP2" s="27">
        <f>BP1-[1]合同总表!BP1</f>
        <v>-36051067.449738964</v>
      </c>
      <c r="BQ2" s="27">
        <f>BQ1-[1]合同总表!BQ1</f>
        <v>-38159683.801940233</v>
      </c>
      <c r="BR2" s="27">
        <f>BR1-[1]合同总表!BR1</f>
        <v>-38159683.801940233</v>
      </c>
      <c r="BS2" s="27">
        <f>BS1-[1]合同总表!BS1</f>
        <v>-37020858.167587593</v>
      </c>
      <c r="BT2" s="27">
        <f>BT1-[1]合同总表!BT1</f>
        <v>-38216634.722444333</v>
      </c>
      <c r="BU2" s="27">
        <f>BU1-[1]合同总表!BU1</f>
        <v>-40518098.742360473</v>
      </c>
      <c r="BV2" s="27">
        <f>BV1-[1]合同总表!BV1</f>
        <v>-27227499.932750594</v>
      </c>
      <c r="BW2" s="27">
        <f>BW1-[1]合同总表!BW1</f>
        <v>-17799531.788939904</v>
      </c>
      <c r="BX2" s="27">
        <f>BX1-[1]合同总表!BX1</f>
        <v>-16764840.719510145</v>
      </c>
      <c r="BY2" s="27">
        <f>BY1-[1]合同总表!BY1</f>
        <v>-13710652.496746909</v>
      </c>
      <c r="BZ2" s="27">
        <f>BZ1-[1]合同总表!BZ1</f>
        <v>-13710652.496746909</v>
      </c>
      <c r="CA2" s="27">
        <f>CA1-[1]合同总表!CA1</f>
        <v>-13710652.496746909</v>
      </c>
      <c r="CB2" s="27">
        <f>CB1-[1]合同总表!CB1</f>
        <v>-2250394.4095038436</v>
      </c>
      <c r="CC2" s="27">
        <f>CC1-[1]合同总表!CC1</f>
        <v>-2250394.4095038436</v>
      </c>
      <c r="CD2" s="27">
        <f>CD1-[1]合同总表!CD1</f>
        <v>-2250394.4095038436</v>
      </c>
      <c r="CE2" s="27">
        <f>CE1-[1]合同总表!CE1</f>
        <v>-2250394.4095038436</v>
      </c>
      <c r="CF2" s="27">
        <f>CF1-[1]合同总表!CF1</f>
        <v>-3536895.8570677987</v>
      </c>
      <c r="CG2" s="27">
        <f>CG1-[1]合同总表!CG1</f>
        <v>-17440780.059860766</v>
      </c>
      <c r="CH2" s="27">
        <f>CH1-[1]合同总表!CH1</f>
        <v>-8097257.6964213811</v>
      </c>
      <c r="CI2" s="27">
        <f>CI1-[1]合同总表!CI1</f>
        <v>-9368488.9559926186</v>
      </c>
      <c r="CJ2" s="27">
        <f>CJ1-[1]合同总表!CJ1</f>
        <v>-8939105.3497420568</v>
      </c>
      <c r="CK2" s="27">
        <f>CK1-[1]合同总表!CK1</f>
        <v>-666388.86623965274</v>
      </c>
      <c r="CL2" s="27">
        <f>CL1-[1]合同总表!CL1</f>
        <v>-666388.86623965285</v>
      </c>
      <c r="CM2" s="27">
        <f>CM1-[1]合同总表!CM1</f>
        <v>-756413.68832268682</v>
      </c>
      <c r="CN2" s="27">
        <f>CN1-[1]合同总表!CN1</f>
        <v>-645479.13944776962</v>
      </c>
      <c r="CO2" s="27">
        <f>CO1-[1]合同总表!CO1</f>
        <v>-581127.12558190571</v>
      </c>
      <c r="CP2" s="27">
        <f>CP1-[1]合同总表!CP1</f>
        <v>-964508.7233698162</v>
      </c>
      <c r="CQ2" s="27">
        <f>CQ1-[1]合同总表!CQ1</f>
        <v>-887186.86515861109</v>
      </c>
      <c r="CR2" s="27">
        <f>CR1-[1]合同总表!CR1</f>
        <v>-840651.94793116255</v>
      </c>
      <c r="CS2" s="27">
        <f>CS1-[1]合同总表!CS1</f>
        <v>-771786.17901251791</v>
      </c>
      <c r="CT2" s="27">
        <f>CT1-[1]合同总表!CT1</f>
        <v>-732263.54715683381</v>
      </c>
      <c r="CU2" s="27">
        <f>CU1-[1]合同总表!CU1</f>
        <v>-697879.22330904636</v>
      </c>
      <c r="CV2" s="27">
        <f>CV1-[1]合同总表!CV1</f>
        <v>-729031.17797239695</v>
      </c>
      <c r="CW2" s="27">
        <f>CW1-[1]合同总表!CW1</f>
        <v>-6597164.5537057938</v>
      </c>
      <c r="CX2" s="27">
        <f>CX1-[1]合同总表!CX1</f>
        <v>-2080538.8058544423</v>
      </c>
      <c r="CY2" s="27">
        <f>CY1-[1]合同总表!CY1</f>
        <v>-118396.22641509434</v>
      </c>
      <c r="CZ2" s="27">
        <f>CZ1-[1]合同总表!CZ1</f>
        <v>-5017311.7171886768</v>
      </c>
      <c r="DA2" s="27">
        <f>DA1-[1]合同总表!DA1</f>
        <v>-10165816.243040822</v>
      </c>
      <c r="DB2" s="27">
        <f>DB1-[1]合同总表!DB1</f>
        <v>-19331514.53194939</v>
      </c>
      <c r="DC2" s="27">
        <f>DC1-[1]合同总表!DC1</f>
        <v>-17406798.413369</v>
      </c>
      <c r="DD2" s="27">
        <f>DD1-[1]合同总表!DD1</f>
        <v>-16928283.760965824</v>
      </c>
      <c r="DE2" s="27">
        <f>DE1-[1]合同总表!DE1</f>
        <v>-16261894.894726168</v>
      </c>
      <c r="DF2" s="27">
        <f>DF1-[1]合同总表!DF1</f>
        <v>-15637556.678101601</v>
      </c>
      <c r="DG2" s="27">
        <f>DG1-[1]合同总表!DG1</f>
        <v>-15087739.663042368</v>
      </c>
      <c r="DH2" s="27">
        <f>DH1-[1]合同总表!DH1</f>
        <v>-15030576.971037176</v>
      </c>
      <c r="DI2" s="27">
        <f>DI1-[1]合同总表!DI1</f>
        <v>-14066068.247667355</v>
      </c>
      <c r="DJ2" s="27">
        <f>DJ1-[1]合同总表!DJ1</f>
        <v>-13178881.382508749</v>
      </c>
      <c r="DK2" s="27">
        <f>DK1-[1]合同总表!DK1</f>
        <v>-12338229.434577588</v>
      </c>
      <c r="DL2" s="27">
        <f>DL1-[1]合同总表!DL1</f>
        <v>-11566443.25556507</v>
      </c>
      <c r="DM2" s="27">
        <f>DM1-[1]合同总表!DM1</f>
        <v>-10834179.708408235</v>
      </c>
      <c r="DN2" s="27">
        <f>DN1-[1]合同总表!DN1</f>
        <v>-10136300.485099187</v>
      </c>
      <c r="DO2" s="27">
        <f>DO1-[1]合同总表!DO1</f>
        <v>-9407269.3071267903</v>
      </c>
      <c r="DP2" s="27">
        <f>DP1-[1]合同总表!DP1</f>
        <v>-2810104.7534209979</v>
      </c>
      <c r="DQ2" s="27">
        <f>DQ1-[1]合同总表!DQ1</f>
        <v>-729565.94756655558</v>
      </c>
      <c r="DR2" s="27">
        <f>DR1-[1]合同总表!DR1</f>
        <v>-611169.72115146124</v>
      </c>
      <c r="DS2" s="27">
        <f>DS1-[1]合同总表!DS1</f>
        <v>-7389566.0039223647</v>
      </c>
      <c r="DT2" s="27">
        <f>DT1-[1]合同总表!DT1</f>
        <v>-19235479.96132708</v>
      </c>
      <c r="DU2" s="27">
        <f>DU1-[1]合同总表!DU1</f>
        <v>-57630044.347884595</v>
      </c>
      <c r="DV2" s="27">
        <f>DV1-[1]合同总表!DV1</f>
        <v>-53457865.863107972</v>
      </c>
      <c r="DW2" s="27">
        <f>DW1-[1]合同总表!DW1</f>
        <v>-55087967.562906042</v>
      </c>
      <c r="DX2" s="27">
        <f>DX1-[1]合同总表!DX1</f>
        <v>-54421578.696666397</v>
      </c>
      <c r="DY2" s="27">
        <f>DY1-[1]合同总表!DY1</f>
        <v>-52658414.845689192</v>
      </c>
      <c r="DZ2" s="27">
        <f>DZ1-[1]合同总表!DZ1</f>
        <v>-53304374.385486692</v>
      </c>
      <c r="EA2" s="27">
        <f>EA1-[1]合同总表!EA1</f>
        <v>-55548675.713397667</v>
      </c>
      <c r="EB2" s="27">
        <f>EB1-[1]合同总表!EB1</f>
        <v>-41293568.180417955</v>
      </c>
      <c r="EC2" s="27">
        <f>EC1-[1]合同总表!EC1</f>
        <v>-30978413.171448655</v>
      </c>
      <c r="ED2" s="27">
        <f>ED1-[1]合同总表!ED1</f>
        <v>-29103070.154087726</v>
      </c>
      <c r="EE2" s="27">
        <f>EE1-[1]合同总表!EE1</f>
        <v>-25277095.752311978</v>
      </c>
      <c r="EF2" s="27">
        <f>EF1-[1]合同总表!EF1</f>
        <v>-24544832.205155153</v>
      </c>
      <c r="EG2" s="27">
        <f>EG1-[1]合同总表!EG1</f>
        <v>-23846952.981846102</v>
      </c>
      <c r="EH2" s="27">
        <f>EH1-[1]合同总表!EH1</f>
        <v>-11657663.716630632</v>
      </c>
      <c r="EI2" s="27">
        <f>EI1-[1]合同总表!EI1</f>
        <v>-5060499.1629248429</v>
      </c>
      <c r="EJ2" s="27">
        <f>EJ1-[1]合同总表!EJ1</f>
        <v>-2979960.3570703994</v>
      </c>
      <c r="EK2" s="27">
        <f>EK1-[1]合同总表!EK1</f>
        <v>-2861564.130655305</v>
      </c>
      <c r="EL2" s="27">
        <f>EL1-[1]合同总表!EL1</f>
        <v>-100540</v>
      </c>
      <c r="EM2" s="27">
        <f>EM1-[1]合同总表!EM1</f>
        <v>-12504696.371200472</v>
      </c>
      <c r="EN2" s="27">
        <f>EN1-[1]合同总表!EN1</f>
        <v>-2945935</v>
      </c>
      <c r="EO2" s="27">
        <f>EO1-[1]合同总表!EO1</f>
        <v>-7177916.5</v>
      </c>
      <c r="EP2" s="27">
        <f>EP1-[1]合同总表!EP1</f>
        <v>0</v>
      </c>
      <c r="EQ2" s="27">
        <f>EQ1-[1]合同总表!EQ1</f>
        <v>0</v>
      </c>
      <c r="ER2" s="27">
        <f>ER1-[1]合同总表!ER1</f>
        <v>0</v>
      </c>
      <c r="ES2" s="27">
        <f>ES1-[1]合同总表!ES1</f>
        <v>0</v>
      </c>
      <c r="ET2" s="27">
        <f>ET1-[1]合同总表!ET1</f>
        <v>0</v>
      </c>
      <c r="EU2" s="27">
        <f>EU1-[1]合同总表!EU1</f>
        <v>0</v>
      </c>
      <c r="EV2" s="27">
        <f>EV1-[1]合同总表!EV1</f>
        <v>0</v>
      </c>
      <c r="EW2" s="27">
        <f>EW1-[1]合同总表!EW1</f>
        <v>0</v>
      </c>
      <c r="EX2" s="27">
        <f>EX1-[1]合同总表!EX1</f>
        <v>0</v>
      </c>
      <c r="EY2" s="27">
        <f>EY1-[1]合同总表!EY1</f>
        <v>0</v>
      </c>
      <c r="EZ2" s="27">
        <f>EZ1-[1]合同总表!EZ1</f>
        <v>0</v>
      </c>
      <c r="FA2" s="27">
        <f>FA1-[1]合同总表!FA1</f>
        <v>0</v>
      </c>
      <c r="FB2" s="27">
        <f>FB1-[1]合同总表!FB1</f>
        <v>0</v>
      </c>
      <c r="FC2" s="27">
        <f>FC1-[1]合同总表!FC1</f>
        <v>0</v>
      </c>
      <c r="FD2" s="27">
        <f>FD1-[1]合同总表!FD1</f>
        <v>0</v>
      </c>
      <c r="FE2" s="27">
        <f>FE1-[1]合同总表!FE1</f>
        <v>0</v>
      </c>
      <c r="FF2" s="27">
        <f>FF1-[1]合同总表!FF1</f>
        <v>0</v>
      </c>
      <c r="FG2" s="27">
        <f>FG1-[1]合同总表!FG1</f>
        <v>0</v>
      </c>
      <c r="FH2" s="27">
        <f>FH1-[1]合同总表!FH1</f>
        <v>-218995.15</v>
      </c>
      <c r="FI2" s="27">
        <f>FI1-[1]合同总表!FI1</f>
        <v>0</v>
      </c>
      <c r="FJ2" s="27">
        <f>FJ1-[1]合同总表!FJ1</f>
        <v>0</v>
      </c>
      <c r="FK2" s="27">
        <f>FK1-[1]合同总表!FK1</f>
        <v>0</v>
      </c>
      <c r="FL2" s="27">
        <f>FL1-[1]合同总表!FL1</f>
        <v>0</v>
      </c>
      <c r="FM2" s="27">
        <f>FM1-[1]合同总表!FM1</f>
        <v>0</v>
      </c>
      <c r="FN2" s="27">
        <f>FN1-[1]合同总表!FN1</f>
        <v>0</v>
      </c>
      <c r="FO2" s="27">
        <f>FO1-[1]合同总表!FO1</f>
        <v>0</v>
      </c>
      <c r="FP2" s="27">
        <f>FP1-[1]合同总表!FP1</f>
        <v>0</v>
      </c>
      <c r="FQ2" s="27">
        <f>FQ1-[1]合同总表!FQ1</f>
        <v>0</v>
      </c>
      <c r="FR2" s="27">
        <f>FR1-[1]合同总表!FR1</f>
        <v>0</v>
      </c>
      <c r="FS2" s="27">
        <f>FS1-[1]合同总表!FS1</f>
        <v>0</v>
      </c>
      <c r="FT2" s="27">
        <f>FT1-[1]合同总表!FT1</f>
        <v>0</v>
      </c>
      <c r="FU2" s="27">
        <f>FU1-[1]合同总表!FU1</f>
        <v>0</v>
      </c>
      <c r="FV2" s="27">
        <f>FV1-[1]合同总表!FV1</f>
        <v>0</v>
      </c>
      <c r="FW2" s="27">
        <f>FW1-[1]合同总表!FW1</f>
        <v>0</v>
      </c>
      <c r="FX2" s="27">
        <f>FX1-[1]合同总表!FX1</f>
        <v>0</v>
      </c>
      <c r="FY2" s="27">
        <f>FY1-[1]合同总表!FY1</f>
        <v>0</v>
      </c>
      <c r="FZ2" s="27">
        <f>FZ1-[1]合同总表!FZ1</f>
        <v>0</v>
      </c>
      <c r="GA2" s="27">
        <f>GA1-[1]合同总表!GA1</f>
        <v>0</v>
      </c>
      <c r="GB2" s="27">
        <f>GB1-[1]合同总表!GB1</f>
        <v>0</v>
      </c>
      <c r="GC2" s="27">
        <f>GC1-[1]合同总表!GC1</f>
        <v>0</v>
      </c>
      <c r="GD2" s="27">
        <f>GD1-[1]合同总表!GD1</f>
        <v>0</v>
      </c>
      <c r="GE2" s="27">
        <f>GE1-[1]合同总表!GE1</f>
        <v>0</v>
      </c>
      <c r="GF2" s="27">
        <f>GF1-[1]合同总表!GF1</f>
        <v>0</v>
      </c>
      <c r="GG2" s="27">
        <f>GG1-[1]合同总表!GG1</f>
        <v>0</v>
      </c>
      <c r="GH2" s="27">
        <f>GH1-[1]合同总表!GH1</f>
        <v>0</v>
      </c>
      <c r="GI2" s="27">
        <f>GI1-[1]合同总表!GI1</f>
        <v>0</v>
      </c>
      <c r="GJ2" s="27">
        <f>GJ1-[1]合同总表!GJ1</f>
        <v>0</v>
      </c>
      <c r="GK2" s="27">
        <f>GK1-[1]合同总表!GK1</f>
        <v>0</v>
      </c>
      <c r="GL2" s="27">
        <f>GL1-[1]合同总表!GL1</f>
        <v>0</v>
      </c>
      <c r="GM2" s="27">
        <f>GM1-[1]合同总表!GM1</f>
        <v>0</v>
      </c>
      <c r="GN2" s="27">
        <f>GN1-[1]合同总表!GN1</f>
        <v>0</v>
      </c>
      <c r="GO2" s="27">
        <f>GO1-[1]合同总表!GO1</f>
        <v>0</v>
      </c>
      <c r="GP2" s="27">
        <f>GP1-[1]合同总表!GP1</f>
        <v>0</v>
      </c>
      <c r="GQ2" s="27">
        <f>GQ1-[1]合同总表!GQ1</f>
        <v>-100540</v>
      </c>
      <c r="GR2" s="27">
        <f>GR1-[1]合同总表!GR1</f>
        <v>-12504696.371200472</v>
      </c>
      <c r="GS2" s="27">
        <f>GS1-[1]合同总表!GS1</f>
        <v>-2945935</v>
      </c>
      <c r="GT2" s="27">
        <f>GT1-[1]合同总表!GT1</f>
        <v>-7396911.6500000004</v>
      </c>
      <c r="GU2" s="27">
        <f>GU1-[1]合同总表!GU1</f>
        <v>0</v>
      </c>
      <c r="GV2" s="27">
        <f>GV1-[1]合同总表!GV1</f>
        <v>0</v>
      </c>
      <c r="GW2" s="27">
        <f>GW1-[1]合同总表!GW1</f>
        <v>0</v>
      </c>
      <c r="GX2" s="27">
        <f>GX1-[1]合同总表!GX1</f>
        <v>0</v>
      </c>
      <c r="GY2" s="27">
        <f>GY1-[1]合同总表!GY1</f>
        <v>0</v>
      </c>
      <c r="GZ2" s="27">
        <f>GZ1-[1]合同总表!GZ1</f>
        <v>0</v>
      </c>
      <c r="HA2" s="27">
        <f>HA1-[1]合同总表!HA1</f>
        <v>0</v>
      </c>
      <c r="HB2" s="27">
        <f>HB1-[1]合同总表!HB1</f>
        <v>0</v>
      </c>
      <c r="HC2" s="27">
        <f>HC1-[1]合同总表!HC1</f>
        <v>0</v>
      </c>
      <c r="HD2" s="27">
        <f>HD1-[1]合同总表!HD1</f>
        <v>0</v>
      </c>
      <c r="HE2" s="27">
        <f>HE1-[1]合同总表!HE1</f>
        <v>0</v>
      </c>
      <c r="HF2" s="27">
        <f>HF1-[1]合同总表!HF1</f>
        <v>0</v>
      </c>
      <c r="HG2" s="27">
        <f>HG1-[1]合同总表!HG1</f>
        <v>0</v>
      </c>
      <c r="HH2" s="27">
        <f>HH1-[1]合同总表!HH1</f>
        <v>0</v>
      </c>
      <c r="HI2" s="27">
        <f>HI1-[1]合同总表!HI1</f>
        <v>0</v>
      </c>
      <c r="HJ2" s="27">
        <f>HJ1-[1]合同总表!HJ1</f>
        <v>-19299470</v>
      </c>
      <c r="HK2" s="27">
        <f>HK1-[1]合同总表!HK1</f>
        <v>-55073927.856945001</v>
      </c>
      <c r="HL2" s="27">
        <f>HL1-[1]合同总表!HL1</f>
        <v>-88664656.316945001</v>
      </c>
      <c r="HM2" s="27">
        <f>HM1-[1]合同总表!HM1</f>
        <v>-91016543.736944988</v>
      </c>
      <c r="HN2" s="27">
        <f>HN1-[1]合同总表!HN1</f>
        <v>-48094445.046944998</v>
      </c>
      <c r="HO2" s="27">
        <f>HO1-[1]合同总表!HO1</f>
        <v>-45822667.746945001</v>
      </c>
      <c r="HP2" s="27">
        <f>HP1-[1]合同总表!HP1</f>
        <v>-45386603.746945001</v>
      </c>
      <c r="HQ2" s="27">
        <f>HQ1-[1]合同总表!HQ1</f>
        <v>-46614188.746945001</v>
      </c>
      <c r="HR2" s="27">
        <f>HR1-[1]合同总表!HR1</f>
        <v>-50034289.616944999</v>
      </c>
      <c r="HS2" s="27">
        <f>HS1-[1]合同总表!HS1</f>
        <v>-49018640.616944999</v>
      </c>
      <c r="HT2" s="27">
        <f>HT1-[1]合同总表!HT1</f>
        <v>-49018640.616944999</v>
      </c>
      <c r="HU2" s="27">
        <f>HU1-[1]合同总表!HU1</f>
        <v>-49018640.616944999</v>
      </c>
      <c r="HV2" s="27">
        <f>HV1-[1]合同总表!HV1</f>
        <v>-49018640.616944999</v>
      </c>
      <c r="HW2" s="27">
        <f>HW1-[1]合同总表!HW1</f>
        <v>-49018640.616944999</v>
      </c>
      <c r="HX2" s="27">
        <f>HX1-[1]合同总表!HX1</f>
        <v>-49018640.616944999</v>
      </c>
      <c r="HY2" s="27">
        <f>HY1-[1]合同总表!HY1</f>
        <v>-49018640.616944999</v>
      </c>
      <c r="HZ2" s="27">
        <f>HZ1-[1]合同总表!HZ1</f>
        <v>-49018640.616944999</v>
      </c>
      <c r="IA2" s="27">
        <f>IA1-[1]合同总表!IA1</f>
        <v>-49018640.616944999</v>
      </c>
      <c r="IB2" s="27">
        <f>IB1-[1]合同总表!IB1</f>
        <v>-49018640.616944999</v>
      </c>
      <c r="IC2" s="27">
        <f>IC1-[1]合同总表!IC1</f>
        <v>-9607813</v>
      </c>
      <c r="ID2" s="27">
        <f>ID1-[1]合同总表!ID1</f>
        <v>-32927569.690000001</v>
      </c>
      <c r="IE2" s="27">
        <f>IE1-[1]合同总表!IE1</f>
        <v>-45099838.659999996</v>
      </c>
      <c r="IF2" s="27">
        <f>IF1-[1]合同总表!IF1</f>
        <v>-45239469.849999994</v>
      </c>
      <c r="IG2" s="27">
        <f>IG1-[1]合同总表!IG1</f>
        <v>-2400106.6119999997</v>
      </c>
      <c r="IH2" s="27">
        <f>IH1-[1]合同总表!IH1</f>
        <v>-497540</v>
      </c>
      <c r="II2" s="27">
        <f>II1-[1]合同总表!II1</f>
        <v>-463999.82799999998</v>
      </c>
      <c r="IJ2" s="27">
        <f>IJ1-[1]合同总表!IJ1</f>
        <v>-188850</v>
      </c>
      <c r="IK2" s="27">
        <f>IK1-[1]合同总表!IK1</f>
        <v>-3805159.003</v>
      </c>
      <c r="IL2" s="27">
        <f>IL1-[1]合同总表!IL1</f>
        <v>-35000</v>
      </c>
      <c r="IM2" s="27">
        <f>IM1-[1]合同总表!IM1</f>
        <v>-262000</v>
      </c>
      <c r="IN2" s="27">
        <f>IN1-[1]合同总表!IN1</f>
        <v>-48750</v>
      </c>
      <c r="IO2" s="27">
        <f>IO1-[1]合同总表!IO1</f>
        <v>-198000</v>
      </c>
      <c r="IP2" s="27">
        <f>IP1-[1]合同总表!IP1</f>
        <v>-21205.512000000002</v>
      </c>
      <c r="IQ2" s="27">
        <f>IQ1-[1]合同总表!IQ1</f>
        <v>-518658</v>
      </c>
      <c r="IR2" s="27">
        <f>IR1-[1]合同总表!IR1</f>
        <v>-206490</v>
      </c>
      <c r="IS2" s="27">
        <f>IS1-[1]合同总表!IS1</f>
        <v>-780658</v>
      </c>
      <c r="IT2" s="27">
        <f>IT1-[1]合同总表!IT1</f>
        <v>-235675</v>
      </c>
      <c r="IU2" s="27">
        <f>IU1-[1]合同总表!IU1</f>
        <v>0</v>
      </c>
      <c r="IV2" s="27">
        <f>IV1-[1]合同总表!IV1</f>
        <v>-7832800</v>
      </c>
      <c r="IW2" s="27">
        <f>IW1-[1]合同总表!IW1</f>
        <v>-29052395.539999999</v>
      </c>
      <c r="IX2" s="27">
        <f>IX1-[1]合同总表!IX1</f>
        <v>-33504738.919999998</v>
      </c>
      <c r="IY2" s="27">
        <f>IY1-[1]合同总表!IY1</f>
        <v>-44890578.690000005</v>
      </c>
      <c r="IZ2" s="27">
        <f>IZ1-[1]合同总表!IZ1</f>
        <v>-2287577.2999999998</v>
      </c>
      <c r="JA2" s="27">
        <f>JA1-[1]合同总表!JA1</f>
        <v>-1576064</v>
      </c>
      <c r="JB2" s="27">
        <f>JB1-[1]合同总表!JB1</f>
        <v>-141340</v>
      </c>
      <c r="JC2" s="27">
        <f>JC1-[1]合同总表!JC1</f>
        <v>-179899.14</v>
      </c>
      <c r="JD2" s="27">
        <f>JD1-[1]合同总表!JD1</f>
        <v>-1015649</v>
      </c>
      <c r="JE2" s="27">
        <f>JE1-[1]合同总表!JE1</f>
        <v>0</v>
      </c>
      <c r="JF2" s="27">
        <f>JF1-[1]合同总表!JF1</f>
        <v>0</v>
      </c>
      <c r="JG2" s="27">
        <f>JG1-[1]合同总表!JG1</f>
        <v>0</v>
      </c>
      <c r="JH2" s="27">
        <f>JH1-[1]合同总表!JH1</f>
        <v>0</v>
      </c>
      <c r="JI2" s="27">
        <f>JI1-[1]合同总表!JI1</f>
        <v>0</v>
      </c>
      <c r="JJ2" s="27">
        <f>JJ1-[1]合同总表!JJ1</f>
        <v>0</v>
      </c>
      <c r="JK2" s="27">
        <f>JK1-[1]合同总表!JK1</f>
        <v>0</v>
      </c>
      <c r="JL2" s="27">
        <f>JL1-[1]合同总表!JL1</f>
        <v>0</v>
      </c>
      <c r="JM2" s="27">
        <f>JM1-[1]合同总表!JM1</f>
        <v>0</v>
      </c>
      <c r="JN2" s="27">
        <f>JN1-[1]合同总表!JN1</f>
        <v>0</v>
      </c>
      <c r="JO2" s="27">
        <f>JO1-[1]合同总表!JO1</f>
        <v>-11466670</v>
      </c>
      <c r="JP2" s="27">
        <f>JP1-[1]合同总表!JP1</f>
        <v>-26021532.316945001</v>
      </c>
      <c r="JQ2" s="27">
        <f>JQ1-[1]合同总表!JQ1</f>
        <v>-55159917.396945</v>
      </c>
      <c r="JR2" s="27">
        <f>JR1-[1]合同总表!JR1</f>
        <v>-46125965.046944998</v>
      </c>
      <c r="JS2" s="27">
        <f>JS1-[1]合同总表!JS1</f>
        <v>-45806867.746945001</v>
      </c>
      <c r="JT2" s="27">
        <f>JT1-[1]合同总表!JT1</f>
        <v>-44246603.746945001</v>
      </c>
      <c r="JU2" s="27">
        <f>JU1-[1]合同总表!JU1</f>
        <v>-45245263.746945001</v>
      </c>
      <c r="JV2" s="27">
        <f>JV1-[1]合同总表!JV1</f>
        <v>-46434289.606945001</v>
      </c>
      <c r="JW2" s="27">
        <f>JW1-[1]合同总表!JW1</f>
        <v>-49018640.616944999</v>
      </c>
      <c r="JX2" s="27">
        <f>JX1-[1]合同总表!JX1</f>
        <v>-49018640.616944999</v>
      </c>
      <c r="JY2" s="27">
        <f>JY1-[1]合同总表!JY1</f>
        <v>-49018640.616944999</v>
      </c>
      <c r="JZ2" s="27">
        <f>JZ1-[1]合同总表!JZ1</f>
        <v>-49018640.616944999</v>
      </c>
      <c r="KA2" s="27">
        <f>KA1-[1]合同总表!KA1</f>
        <v>-49018640.616944999</v>
      </c>
      <c r="KB2" s="27">
        <f>KB1-[1]合同总表!KB1</f>
        <v>-49018640.616944999</v>
      </c>
      <c r="KC2" s="27">
        <f>KC1-[1]合同总表!KC1</f>
        <v>-49018640.616944999</v>
      </c>
      <c r="KD2" s="27">
        <f>KD1-[1]合同总表!KD1</f>
        <v>-49018640.616944999</v>
      </c>
      <c r="KE2" s="27">
        <f>KE1-[1]合同总表!KE1</f>
        <v>-49018640.616944999</v>
      </c>
      <c r="KF2" s="27">
        <f>KF1-[1]合同总表!KF1</f>
        <v>-49018640.616944999</v>
      </c>
      <c r="KG2" s="27">
        <f>KG1-[1]合同总表!KG1</f>
        <v>-49018640.616944999</v>
      </c>
      <c r="KH2" s="27">
        <f>KH1-[1]合同总表!KH1</f>
        <v>-1775013</v>
      </c>
      <c r="KI2" s="27">
        <f>KI1-[1]合同总表!KI1</f>
        <v>-5650187.1500000004</v>
      </c>
      <c r="KJ2" s="27">
        <f>KJ1-[1]合同总表!KJ1</f>
        <v>-17245286.890000001</v>
      </c>
      <c r="KK2" s="27">
        <f>KK1-[1]合同总表!KK1</f>
        <v>-17594178.050000001</v>
      </c>
      <c r="KL2" s="27">
        <f>KL1-[1]合同总表!KL1</f>
        <v>-17706707.362</v>
      </c>
      <c r="KM2" s="27">
        <f>KM1-[1]合同总表!KM1</f>
        <v>-16628183.362000002</v>
      </c>
      <c r="KN2" s="27">
        <f>KN1-[1]合同总表!KN1</f>
        <v>-16950843.190000001</v>
      </c>
      <c r="KO2" s="27">
        <f>KO1-[1]合同总表!KO1</f>
        <v>-16959794.050000001</v>
      </c>
      <c r="KP2" s="27">
        <f>KP1-[1]合同总表!KP1</f>
        <v>-19749304.052999999</v>
      </c>
      <c r="KQ2" s="27">
        <f>KQ1-[1]合同总表!KQ1</f>
        <v>-19784304.052999999</v>
      </c>
      <c r="KR2" s="27">
        <f>KR1-[1]合同总表!KR1</f>
        <v>-20046304.052999999</v>
      </c>
      <c r="KS2" s="27">
        <f>KS1-[1]合同总表!KS1</f>
        <v>-20095054.052999999</v>
      </c>
      <c r="KT2" s="27">
        <f>KT1-[1]合同总表!KT1</f>
        <v>-20293054.052999999</v>
      </c>
      <c r="KU2" s="27">
        <f>KU1-[1]合同总表!KU1</f>
        <v>-20314259.564999998</v>
      </c>
      <c r="KV2" s="27">
        <f>KV1-[1]合同总表!KV1</f>
        <v>-20832917.564999998</v>
      </c>
      <c r="KW2" s="27">
        <f>KW1-[1]合同总表!KW1</f>
        <v>-21039407.564999998</v>
      </c>
      <c r="KX2" s="27">
        <f>KX1-[1]合同总表!KX1</f>
        <v>-21820065.564999998</v>
      </c>
      <c r="KY2" s="27">
        <f>KY1-[1]合同总表!KY1</f>
        <v>-22055740.564999998</v>
      </c>
      <c r="KZ2" s="27">
        <f>KZ1-[1]合同总表!KZ1</f>
        <v>-22055740.564999998</v>
      </c>
      <c r="LA2" s="27">
        <f>LA1-[1]合同总表!LA1</f>
        <v>-2135013</v>
      </c>
      <c r="LB2" s="27">
        <f>LB1-[1]合同总表!LB1</f>
        <v>-5090088.1500000004</v>
      </c>
      <c r="LC2" s="27">
        <f>LC1-[1]合同总表!LC1</f>
        <v>-13474616.4</v>
      </c>
      <c r="LD2" s="27">
        <f>LD1-[1]合同总表!LD1</f>
        <v>-9070118.6500000004</v>
      </c>
      <c r="LE2" s="27">
        <f>LE1-[1]合同总表!LE1</f>
        <v>-1714129.3119999999</v>
      </c>
      <c r="LF2" s="27">
        <f>LF1-[1]合同总表!LF1</f>
        <v>-15800</v>
      </c>
      <c r="LG2" s="27">
        <f>LG1-[1]合同总表!LG1</f>
        <v>-463999.82799999998</v>
      </c>
      <c r="LH2" s="27">
        <f>LH1-[1]合同总表!LH1</f>
        <v>-188850</v>
      </c>
      <c r="LI2" s="27">
        <f>LI1-[1]合同总表!LI1</f>
        <v>-3345560.003</v>
      </c>
      <c r="LJ2" s="27">
        <f>LJ1-[1]合同总表!LJ1</f>
        <v>-35000</v>
      </c>
      <c r="LK2" s="27">
        <f>LK1-[1]合同总表!LK1</f>
        <v>-262000</v>
      </c>
      <c r="LL2" s="27">
        <f>LL1-[1]合同总表!LL1</f>
        <v>-48750</v>
      </c>
      <c r="LM2" s="27">
        <f>LM1-[1]合同总表!LM1</f>
        <v>-198000</v>
      </c>
      <c r="LN2" s="27">
        <f>LN1-[1]合同总表!LN1</f>
        <v>-21205.512000000002</v>
      </c>
      <c r="LO2" s="27">
        <f>LO1-[1]合同总表!LO1</f>
        <v>-518658</v>
      </c>
      <c r="LP2" s="27">
        <f>LP1-[1]合同总表!LP1</f>
        <v>-206490</v>
      </c>
      <c r="LQ2" s="27">
        <f>LQ1-[1]合同总表!LQ1</f>
        <v>-780658</v>
      </c>
      <c r="LR2" s="27">
        <f>LR1-[1]合同总表!LR1</f>
        <v>-235675</v>
      </c>
      <c r="LS2" s="27">
        <f>LS1-[1]合同总表!LS1</f>
        <v>0</v>
      </c>
      <c r="LT2" s="27">
        <f>LT1-[1]合同总表!LT1</f>
        <v>-2135013</v>
      </c>
      <c r="LU2" s="27">
        <f>LU1-[1]合同总表!LU1</f>
        <v>-6010187.1500000004</v>
      </c>
      <c r="LV2" s="27">
        <f>LV1-[1]合同总表!LV1</f>
        <v>-17605286.890000001</v>
      </c>
      <c r="LW2" s="27">
        <f>LW1-[1]合同总表!LW1</f>
        <v>-17954178.050000001</v>
      </c>
      <c r="LX2" s="27">
        <f>LX1-[1]合同总表!LX1</f>
        <v>-18066707.362</v>
      </c>
      <c r="LY2" s="27">
        <f>LY1-[1]合同总表!LY1</f>
        <v>-16988183.362</v>
      </c>
      <c r="LZ2" s="27">
        <f>LZ1-[1]合同总表!LZ1</f>
        <v>-17310843.190000001</v>
      </c>
      <c r="MA2" s="27">
        <f>MA1-[1]合同总表!MA1</f>
        <v>-17319794.050000001</v>
      </c>
      <c r="MB2" s="27">
        <f>MB1-[1]合同总表!MB1</f>
        <v>-20109304.052999999</v>
      </c>
      <c r="MC2" s="27">
        <f>MC1-[1]合同总表!MC1</f>
        <v>-20144304.052999999</v>
      </c>
      <c r="MD2" s="27">
        <f>MD1-[1]合同总表!MD1</f>
        <v>-20406304.052999999</v>
      </c>
      <c r="ME2" s="27">
        <f>ME1-[1]合同总表!ME1</f>
        <v>-20455054.052999999</v>
      </c>
      <c r="MF2" s="27">
        <f>MF1-[1]合同总表!MF1</f>
        <v>-20653054.052999999</v>
      </c>
      <c r="MG2" s="27">
        <f>MG1-[1]合同总表!MG1</f>
        <v>-20674259.564999998</v>
      </c>
      <c r="MH2" s="27">
        <f>MH1-[1]合同总表!MH1</f>
        <v>-21192917.564999998</v>
      </c>
      <c r="MI2" s="27">
        <f>MI1-[1]合同总表!MI1</f>
        <v>-21399407.564999998</v>
      </c>
      <c r="MJ2" s="27">
        <f>MJ1-[1]合同总表!MJ1</f>
        <v>-22180065.564999998</v>
      </c>
      <c r="MK2" s="27">
        <f>MK1-[1]合同总表!MK1</f>
        <v>-22415740.564999998</v>
      </c>
      <c r="ML2" s="27">
        <f>ML1-[1]合同总表!ML1</f>
        <v>-22415740.564999998</v>
      </c>
      <c r="MM2" s="27">
        <f>MM1-[1]合同总表!MM1</f>
        <v>-9389900</v>
      </c>
      <c r="MN2" s="27">
        <f>MN1-[1]合同总表!MN1</f>
        <v>-32654233.199999999</v>
      </c>
      <c r="MO2" s="27">
        <f>MO1-[1]合同总表!MO1</f>
        <v>-41570980.230000004</v>
      </c>
      <c r="MP2" s="27">
        <f>MP1-[1]合同总表!MP1</f>
        <v>-42850788.019999996</v>
      </c>
      <c r="MQ2" s="27">
        <f>MQ1-[1]合同总表!MQ1</f>
        <v>-2803790</v>
      </c>
      <c r="MR2" s="27">
        <f>MR1-[1]合同总表!MR1</f>
        <v>-3011864</v>
      </c>
      <c r="MS2" s="27">
        <f>MS1-[1]合同总表!MS1</f>
        <v>-261754</v>
      </c>
      <c r="MT2" s="27">
        <f>MT1-[1]合同总表!MT1</f>
        <v>-836749.14</v>
      </c>
      <c r="MU2" s="27">
        <f>MU1-[1]合同总表!MU1</f>
        <v>-1285420.003</v>
      </c>
      <c r="MV2" s="27">
        <f>MV1-[1]合同总表!MV1</f>
        <v>0</v>
      </c>
      <c r="MW2" s="27">
        <f>MW1-[1]合同总表!MW1</f>
        <v>0</v>
      </c>
      <c r="MX2" s="27">
        <f>MX1-[1]合同总表!MX1</f>
        <v>0</v>
      </c>
      <c r="MY2" s="27">
        <f>MY1-[1]合同总表!MY1</f>
        <v>0</v>
      </c>
      <c r="MZ2" s="27">
        <f>MZ1-[1]合同总表!MZ1</f>
        <v>0</v>
      </c>
      <c r="NA2" s="27">
        <f>NA1-[1]合同总表!NA1</f>
        <v>0</v>
      </c>
      <c r="NB2" s="27">
        <f>NB1-[1]合同总表!NB1</f>
        <v>0</v>
      </c>
      <c r="NC2" s="27">
        <f>NC1-[1]合同总表!NC1</f>
        <v>0</v>
      </c>
      <c r="ND2" s="27">
        <f>ND1-[1]合同总表!ND1</f>
        <v>0</v>
      </c>
      <c r="NE2" s="27">
        <f>NE1-[1]合同总表!NE1</f>
        <v>0</v>
      </c>
      <c r="NF2" s="27">
        <f>NF1-[1]合同总表!NF1</f>
        <v>-9909570</v>
      </c>
      <c r="NG2" s="27">
        <f>NG1-[1]合同总表!NG1</f>
        <v>-24262594.656945001</v>
      </c>
      <c r="NH2" s="27">
        <f>NH1-[1]合同总表!NH1</f>
        <v>-41934738.426945001</v>
      </c>
      <c r="NI2" s="27">
        <f>NI1-[1]合同总表!NI1</f>
        <v>-34940576.75</v>
      </c>
      <c r="NJ2" s="27">
        <f>NJ1-[1]合同总表!NJ1</f>
        <v>-34105266.75</v>
      </c>
      <c r="NK2" s="27">
        <f>NK1-[1]合同总表!NK1</f>
        <v>-31109202.75</v>
      </c>
      <c r="NL2" s="27">
        <f>NL1-[1]合同总表!NL1</f>
        <v>-31987448.75</v>
      </c>
      <c r="NM2" s="27">
        <f>NM1-[1]合同总表!NM1</f>
        <v>-32519624.609999999</v>
      </c>
      <c r="NN2" s="27">
        <f>NN1-[1]合同总表!NN1</f>
        <v>-34834204.616999999</v>
      </c>
      <c r="NO2" s="27">
        <f>NO1-[1]合同总表!NO1</f>
        <v>-34834204.616999999</v>
      </c>
      <c r="NP2" s="27">
        <f>NP1-[1]合同总表!NP1</f>
        <v>-34834204.616999999</v>
      </c>
      <c r="NQ2" s="27">
        <f>NQ1-[1]合同总表!NQ1</f>
        <v>-34834204.616999999</v>
      </c>
      <c r="NR2" s="27">
        <f>NR1-[1]合同总表!NR1</f>
        <v>-34834204.616999999</v>
      </c>
      <c r="NS2" s="27">
        <f>NS1-[1]合同总表!NS1</f>
        <v>-34834204.616999999</v>
      </c>
      <c r="NT2" s="27">
        <f>NT1-[1]合同总表!NT1</f>
        <v>-34834204.616999999</v>
      </c>
      <c r="NU2" s="27">
        <f>NU1-[1]合同总表!NU1</f>
        <v>-34834204.616999999</v>
      </c>
      <c r="NV2" s="27">
        <f>NV1-[1]合同总表!NV1</f>
        <v>-34834204.616999999</v>
      </c>
      <c r="NW2" s="27">
        <f>NW1-[1]合同总表!NW1</f>
        <v>-34834204.616999999</v>
      </c>
      <c r="NX2" s="27">
        <f>NX1-[1]合同总表!NX1</f>
        <v>-34834204.616999999</v>
      </c>
      <c r="NY2" s="27">
        <f>NY1-[1]合同总表!NY1</f>
        <v>-49018640.616944999</v>
      </c>
      <c r="NZ2" s="27">
        <f>NZ1-[1]合同总表!NZ1</f>
        <v>9873795.0431437567</v>
      </c>
      <c r="OA2" s="27">
        <f>OA1-[1]合同总表!OA1</f>
        <v>-19749304.052999999</v>
      </c>
      <c r="OB2" s="27">
        <f>OB1-[1]合同总表!OB1</f>
        <v>-2329920</v>
      </c>
      <c r="OC2" s="27">
        <f>OC1-[1]合同总表!OC1</f>
        <v>-3081900</v>
      </c>
      <c r="OD2" s="27">
        <f>OD1-[1]合同总表!OD1</f>
        <v>-276617.59999999998</v>
      </c>
      <c r="OE2" s="27">
        <f>OE1-[1]合同总表!OE1</f>
        <v>-1326200</v>
      </c>
      <c r="OF2" s="27">
        <f>OF1-[1]合同总表!OF1</f>
        <v>-3559120</v>
      </c>
      <c r="OG2" s="27">
        <f>OG1-[1]合同总表!OG1</f>
        <v>-1076000</v>
      </c>
      <c r="OH2" s="27">
        <f>OH1-[1]合同总表!OH1</f>
        <v>-1001742.4</v>
      </c>
      <c r="OI2" s="27">
        <f>OI1-[1]合同总表!OI1</f>
        <v>-6813149</v>
      </c>
      <c r="OJ2" s="27">
        <f>OJ1-[1]合同总表!OJ1</f>
        <v>-7524149.2000000002</v>
      </c>
      <c r="OK2" s="27">
        <f>OK1-[1]合同总表!OK1</f>
        <v>-2492879.3119999999</v>
      </c>
      <c r="OL2" s="27">
        <f>OL1-[1]合同总表!OL1</f>
        <v>-4283418</v>
      </c>
      <c r="OM2" s="27">
        <f>OM1-[1]合同总表!OM1</f>
        <v>-11689908.65</v>
      </c>
      <c r="ON2" s="27">
        <f>ON1-[1]合同总表!ON1</f>
        <v>-3792060.003</v>
      </c>
      <c r="OO2" s="27">
        <f>OO1-[1]合同总表!OO1</f>
        <v>-4897051.05</v>
      </c>
      <c r="OP2" s="27">
        <f>OP1-[1]合同总表!OP1</f>
        <v>-4566550</v>
      </c>
      <c r="OQ2" s="27">
        <f>OQ1-[1]合同总表!OQ1</f>
        <v>-6493643</v>
      </c>
      <c r="OR2" s="27">
        <f>OR1-[1]合同总表!OR1</f>
        <v>-2871789.9833791284</v>
      </c>
    </row>
    <row r="3" spans="1:409" ht="21" x14ac:dyDescent="0.3">
      <c r="A3" s="29" t="s">
        <v>35</v>
      </c>
      <c r="B3" s="30" t="s">
        <v>36</v>
      </c>
      <c r="C3" s="31" t="s">
        <v>37</v>
      </c>
      <c r="D3" s="31" t="s">
        <v>38</v>
      </c>
      <c r="E3" s="31" t="s">
        <v>39</v>
      </c>
      <c r="F3" s="31" t="s">
        <v>40</v>
      </c>
      <c r="G3" s="31" t="s">
        <v>41</v>
      </c>
      <c r="H3" s="31" t="s">
        <v>42</v>
      </c>
      <c r="I3" s="31" t="s">
        <v>43</v>
      </c>
      <c r="J3" s="31" t="s">
        <v>44</v>
      </c>
      <c r="K3" s="31" t="s">
        <v>45</v>
      </c>
      <c r="L3" s="31" t="s">
        <v>46</v>
      </c>
      <c r="M3" s="32" t="s">
        <v>47</v>
      </c>
      <c r="N3" s="31" t="s">
        <v>48</v>
      </c>
      <c r="O3" s="31" t="s">
        <v>49</v>
      </c>
      <c r="P3" s="31" t="s">
        <v>50</v>
      </c>
      <c r="Q3" s="31" t="s">
        <v>51</v>
      </c>
      <c r="R3" s="33" t="s">
        <v>52</v>
      </c>
      <c r="S3" s="31" t="s">
        <v>53</v>
      </c>
      <c r="T3" s="31" t="s">
        <v>54</v>
      </c>
      <c r="U3" s="31" t="s">
        <v>55</v>
      </c>
      <c r="V3" s="31" t="s">
        <v>56</v>
      </c>
      <c r="W3" s="31" t="s">
        <v>57</v>
      </c>
      <c r="X3" s="31" t="s">
        <v>58</v>
      </c>
      <c r="Y3" s="31" t="s">
        <v>59</v>
      </c>
      <c r="Z3" s="31" t="s">
        <v>60</v>
      </c>
      <c r="AA3" s="31" t="s">
        <v>61</v>
      </c>
      <c r="AB3" s="31" t="s">
        <v>62</v>
      </c>
      <c r="AC3" s="31" t="s">
        <v>63</v>
      </c>
      <c r="AD3" s="31" t="s">
        <v>64</v>
      </c>
      <c r="AE3" s="31" t="s">
        <v>65</v>
      </c>
      <c r="AF3" s="31" t="s">
        <v>66</v>
      </c>
      <c r="AG3" s="31" t="s">
        <v>67</v>
      </c>
      <c r="AH3" s="31" t="s">
        <v>68</v>
      </c>
      <c r="AI3" s="31" t="s">
        <v>69</v>
      </c>
      <c r="AJ3" s="31" t="s">
        <v>70</v>
      </c>
      <c r="AK3" s="31" t="s">
        <v>71</v>
      </c>
      <c r="AL3" s="31" t="s">
        <v>72</v>
      </c>
      <c r="AM3" s="31" t="s">
        <v>73</v>
      </c>
      <c r="AN3" s="31" t="s">
        <v>74</v>
      </c>
      <c r="AO3" s="31" t="s">
        <v>56</v>
      </c>
      <c r="AP3" s="31" t="s">
        <v>75</v>
      </c>
      <c r="AQ3" s="31" t="s">
        <v>76</v>
      </c>
      <c r="AR3" s="31" t="s">
        <v>77</v>
      </c>
      <c r="AS3" s="34" t="s">
        <v>78</v>
      </c>
      <c r="AT3" s="34" t="s">
        <v>79</v>
      </c>
      <c r="AU3" s="34" t="s">
        <v>80</v>
      </c>
      <c r="AV3" s="34" t="s">
        <v>81</v>
      </c>
      <c r="AW3" s="34" t="s">
        <v>82</v>
      </c>
      <c r="AX3" s="34" t="s">
        <v>83</v>
      </c>
      <c r="AY3" s="34" t="s">
        <v>84</v>
      </c>
      <c r="AZ3" s="34" t="s">
        <v>85</v>
      </c>
      <c r="BA3" s="34" t="s">
        <v>86</v>
      </c>
      <c r="BB3" s="34" t="s">
        <v>87</v>
      </c>
      <c r="BC3" s="34" t="s">
        <v>88</v>
      </c>
      <c r="BD3" s="34" t="s">
        <v>89</v>
      </c>
      <c r="BE3" s="34" t="s">
        <v>90</v>
      </c>
      <c r="BF3" s="34" t="s">
        <v>91</v>
      </c>
      <c r="BG3" s="34" t="s">
        <v>92</v>
      </c>
      <c r="BH3" s="34" t="s">
        <v>93</v>
      </c>
      <c r="BI3" s="34" t="s">
        <v>94</v>
      </c>
      <c r="BJ3" s="34" t="s">
        <v>95</v>
      </c>
      <c r="BK3" s="34" t="s">
        <v>96</v>
      </c>
      <c r="BL3" s="34" t="s">
        <v>97</v>
      </c>
      <c r="BM3" s="31" t="s">
        <v>98</v>
      </c>
      <c r="BN3" s="31" t="s">
        <v>99</v>
      </c>
      <c r="BO3" s="31" t="s">
        <v>100</v>
      </c>
      <c r="BP3" s="31" t="s">
        <v>101</v>
      </c>
      <c r="BQ3" s="31" t="s">
        <v>102</v>
      </c>
      <c r="BR3" s="31" t="s">
        <v>103</v>
      </c>
      <c r="BS3" s="31" t="s">
        <v>104</v>
      </c>
      <c r="BT3" s="31" t="s">
        <v>105</v>
      </c>
      <c r="BU3" s="31" t="s">
        <v>106</v>
      </c>
      <c r="BV3" s="31" t="s">
        <v>107</v>
      </c>
      <c r="BW3" s="31" t="s">
        <v>108</v>
      </c>
      <c r="BX3" s="31" t="s">
        <v>109</v>
      </c>
      <c r="BY3" s="31" t="s">
        <v>110</v>
      </c>
      <c r="BZ3" s="31" t="s">
        <v>111</v>
      </c>
      <c r="CA3" s="31" t="s">
        <v>112</v>
      </c>
      <c r="CB3" s="31" t="s">
        <v>113</v>
      </c>
      <c r="CC3" s="31" t="s">
        <v>114</v>
      </c>
      <c r="CD3" s="31" t="s">
        <v>115</v>
      </c>
      <c r="CE3" s="31" t="s">
        <v>116</v>
      </c>
      <c r="CF3" s="34" t="s">
        <v>117</v>
      </c>
      <c r="CG3" s="34" t="s">
        <v>118</v>
      </c>
      <c r="CH3" s="34" t="s">
        <v>119</v>
      </c>
      <c r="CI3" s="34" t="s">
        <v>120</v>
      </c>
      <c r="CJ3" s="34" t="s">
        <v>121</v>
      </c>
      <c r="CK3" s="34" t="s">
        <v>122</v>
      </c>
      <c r="CL3" s="34" t="s">
        <v>123</v>
      </c>
      <c r="CM3" s="34" t="s">
        <v>124</v>
      </c>
      <c r="CN3" s="34" t="s">
        <v>125</v>
      </c>
      <c r="CO3" s="34" t="s">
        <v>126</v>
      </c>
      <c r="CP3" s="34" t="s">
        <v>127</v>
      </c>
      <c r="CQ3" s="34" t="s">
        <v>128</v>
      </c>
      <c r="CR3" s="34" t="s">
        <v>129</v>
      </c>
      <c r="CS3" s="34" t="s">
        <v>130</v>
      </c>
      <c r="CT3" s="34" t="s">
        <v>131</v>
      </c>
      <c r="CU3" s="34" t="s">
        <v>132</v>
      </c>
      <c r="CV3" s="34" t="s">
        <v>133</v>
      </c>
      <c r="CW3" s="34" t="s">
        <v>134</v>
      </c>
      <c r="CX3" s="34" t="s">
        <v>135</v>
      </c>
      <c r="CY3" s="34" t="s">
        <v>136</v>
      </c>
      <c r="CZ3" s="31" t="s">
        <v>137</v>
      </c>
      <c r="DA3" s="31" t="s">
        <v>138</v>
      </c>
      <c r="DB3" s="31" t="s">
        <v>139</v>
      </c>
      <c r="DC3" s="31" t="s">
        <v>140</v>
      </c>
      <c r="DD3" s="31" t="s">
        <v>141</v>
      </c>
      <c r="DE3" s="31" t="s">
        <v>142</v>
      </c>
      <c r="DF3" s="31" t="s">
        <v>143</v>
      </c>
      <c r="DG3" s="31" t="s">
        <v>144</v>
      </c>
      <c r="DH3" s="31" t="s">
        <v>145</v>
      </c>
      <c r="DI3" s="31" t="s">
        <v>146</v>
      </c>
      <c r="DJ3" s="31" t="s">
        <v>147</v>
      </c>
      <c r="DK3" s="31" t="s">
        <v>148</v>
      </c>
      <c r="DL3" s="31" t="s">
        <v>149</v>
      </c>
      <c r="DM3" s="31" t="s">
        <v>150</v>
      </c>
      <c r="DN3" s="31" t="s">
        <v>151</v>
      </c>
      <c r="DO3" s="31" t="s">
        <v>152</v>
      </c>
      <c r="DP3" s="31" t="s">
        <v>153</v>
      </c>
      <c r="DQ3" s="31" t="s">
        <v>154</v>
      </c>
      <c r="DR3" s="31" t="s">
        <v>155</v>
      </c>
      <c r="DS3" s="31" t="s">
        <v>156</v>
      </c>
      <c r="DT3" s="31" t="s">
        <v>157</v>
      </c>
      <c r="DU3" s="31" t="s">
        <v>158</v>
      </c>
      <c r="DV3" s="31" t="s">
        <v>159</v>
      </c>
      <c r="DW3" s="31" t="s">
        <v>160</v>
      </c>
      <c r="DX3" s="31" t="s">
        <v>161</v>
      </c>
      <c r="DY3" s="31" t="s">
        <v>162</v>
      </c>
      <c r="DZ3" s="31" t="s">
        <v>163</v>
      </c>
      <c r="EA3" s="31" t="s">
        <v>164</v>
      </c>
      <c r="EB3" s="31" t="s">
        <v>165</v>
      </c>
      <c r="EC3" s="31" t="s">
        <v>166</v>
      </c>
      <c r="ED3" s="31" t="s">
        <v>167</v>
      </c>
      <c r="EE3" s="31" t="s">
        <v>168</v>
      </c>
      <c r="EF3" s="31" t="s">
        <v>169</v>
      </c>
      <c r="EG3" s="31" t="s">
        <v>170</v>
      </c>
      <c r="EH3" s="31" t="s">
        <v>171</v>
      </c>
      <c r="EI3" s="31" t="s">
        <v>172</v>
      </c>
      <c r="EJ3" s="31" t="s">
        <v>173</v>
      </c>
      <c r="EK3" s="31" t="s">
        <v>174</v>
      </c>
      <c r="EL3" s="35" t="s">
        <v>175</v>
      </c>
      <c r="EM3" s="35" t="s">
        <v>176</v>
      </c>
      <c r="EN3" s="35" t="s">
        <v>177</v>
      </c>
      <c r="EO3" s="35" t="s">
        <v>178</v>
      </c>
      <c r="EP3" s="35" t="s">
        <v>179</v>
      </c>
      <c r="EQ3" s="35" t="s">
        <v>180</v>
      </c>
      <c r="ER3" s="35" t="s">
        <v>181</v>
      </c>
      <c r="ES3" s="35" t="s">
        <v>182</v>
      </c>
      <c r="ET3" s="35" t="s">
        <v>183</v>
      </c>
      <c r="EU3" s="35" t="s">
        <v>184</v>
      </c>
      <c r="EV3" s="35" t="s">
        <v>185</v>
      </c>
      <c r="EW3" s="35" t="s">
        <v>186</v>
      </c>
      <c r="EX3" s="35" t="s">
        <v>187</v>
      </c>
      <c r="EY3" s="35" t="s">
        <v>188</v>
      </c>
      <c r="EZ3" s="35" t="s">
        <v>189</v>
      </c>
      <c r="FA3" s="35" t="s">
        <v>190</v>
      </c>
      <c r="FB3" s="35" t="s">
        <v>191</v>
      </c>
      <c r="FC3" s="35" t="s">
        <v>192</v>
      </c>
      <c r="FD3" s="35" t="s">
        <v>193</v>
      </c>
      <c r="FE3" s="35" t="s">
        <v>194</v>
      </c>
      <c r="FF3" s="35" t="s">
        <v>195</v>
      </c>
      <c r="FG3" s="35" t="s">
        <v>196</v>
      </c>
      <c r="FH3" s="35" t="s">
        <v>197</v>
      </c>
      <c r="FI3" s="35" t="s">
        <v>198</v>
      </c>
      <c r="FJ3" s="35" t="s">
        <v>199</v>
      </c>
      <c r="FK3" s="35" t="s">
        <v>200</v>
      </c>
      <c r="FL3" s="35" t="s">
        <v>201</v>
      </c>
      <c r="FM3" s="35" t="s">
        <v>202</v>
      </c>
      <c r="FN3" s="35" t="s">
        <v>203</v>
      </c>
      <c r="FO3" s="35" t="s">
        <v>204</v>
      </c>
      <c r="FP3" s="35" t="s">
        <v>205</v>
      </c>
      <c r="FQ3" s="35" t="s">
        <v>206</v>
      </c>
      <c r="FR3" s="35" t="s">
        <v>207</v>
      </c>
      <c r="FS3" s="35" t="s">
        <v>208</v>
      </c>
      <c r="FT3" s="35" t="s">
        <v>209</v>
      </c>
      <c r="FU3" s="35" t="s">
        <v>210</v>
      </c>
      <c r="FV3" s="35" t="s">
        <v>211</v>
      </c>
      <c r="FW3" s="35" t="s">
        <v>212</v>
      </c>
      <c r="FX3" s="35" t="s">
        <v>213</v>
      </c>
      <c r="FY3" s="35" t="s">
        <v>214</v>
      </c>
      <c r="FZ3" s="35" t="s">
        <v>215</v>
      </c>
      <c r="GA3" s="35" t="s">
        <v>216</v>
      </c>
      <c r="GB3" s="35" t="s">
        <v>217</v>
      </c>
      <c r="GC3" s="35" t="s">
        <v>218</v>
      </c>
      <c r="GD3" s="35" t="s">
        <v>219</v>
      </c>
      <c r="GE3" s="35" t="s">
        <v>220</v>
      </c>
      <c r="GF3" s="35" t="s">
        <v>221</v>
      </c>
      <c r="GG3" s="35" t="s">
        <v>222</v>
      </c>
      <c r="GH3" s="35" t="s">
        <v>223</v>
      </c>
      <c r="GI3" s="35" t="s">
        <v>224</v>
      </c>
      <c r="GJ3" s="35" t="s">
        <v>225</v>
      </c>
      <c r="GK3" s="35" t="s">
        <v>226</v>
      </c>
      <c r="GL3" s="35" t="s">
        <v>227</v>
      </c>
      <c r="GM3" s="35" t="s">
        <v>228</v>
      </c>
      <c r="GN3" s="35" t="s">
        <v>229</v>
      </c>
      <c r="GO3" s="35" t="s">
        <v>230</v>
      </c>
      <c r="GP3" s="35" t="s">
        <v>231</v>
      </c>
      <c r="GQ3" s="35" t="s">
        <v>232</v>
      </c>
      <c r="GR3" s="35" t="s">
        <v>233</v>
      </c>
      <c r="GS3" s="35" t="s">
        <v>234</v>
      </c>
      <c r="GT3" s="35" t="s">
        <v>235</v>
      </c>
      <c r="GU3" s="35" t="s">
        <v>236</v>
      </c>
      <c r="GV3" s="35" t="s">
        <v>237</v>
      </c>
      <c r="GW3" s="35" t="s">
        <v>238</v>
      </c>
      <c r="GX3" s="35" t="s">
        <v>239</v>
      </c>
      <c r="GY3" s="35" t="s">
        <v>240</v>
      </c>
      <c r="GZ3" s="35" t="s">
        <v>241</v>
      </c>
      <c r="HA3" s="35" t="s">
        <v>242</v>
      </c>
      <c r="HB3" s="35" t="s">
        <v>243</v>
      </c>
      <c r="HC3" s="35" t="s">
        <v>244</v>
      </c>
      <c r="HD3" s="35" t="s">
        <v>245</v>
      </c>
      <c r="HE3" s="35" t="s">
        <v>246</v>
      </c>
      <c r="HF3" s="35" t="s">
        <v>247</v>
      </c>
      <c r="HG3" s="35" t="s">
        <v>248</v>
      </c>
      <c r="HH3" s="35" t="s">
        <v>249</v>
      </c>
      <c r="HI3" s="35" t="s">
        <v>250</v>
      </c>
      <c r="HJ3" s="31" t="s">
        <v>251</v>
      </c>
      <c r="HK3" s="31" t="s">
        <v>252</v>
      </c>
      <c r="HL3" s="31" t="s">
        <v>253</v>
      </c>
      <c r="HM3" s="31" t="s">
        <v>254</v>
      </c>
      <c r="HN3" s="31" t="s">
        <v>255</v>
      </c>
      <c r="HO3" s="31" t="s">
        <v>256</v>
      </c>
      <c r="HP3" s="31" t="s">
        <v>257</v>
      </c>
      <c r="HQ3" s="31" t="s">
        <v>258</v>
      </c>
      <c r="HR3" s="31" t="s">
        <v>259</v>
      </c>
      <c r="HS3" s="31" t="s">
        <v>260</v>
      </c>
      <c r="HT3" s="31" t="s">
        <v>261</v>
      </c>
      <c r="HU3" s="31" t="s">
        <v>262</v>
      </c>
      <c r="HV3" s="31" t="s">
        <v>263</v>
      </c>
      <c r="HW3" s="31" t="s">
        <v>264</v>
      </c>
      <c r="HX3" s="31" t="s">
        <v>265</v>
      </c>
      <c r="HY3" s="31" t="s">
        <v>266</v>
      </c>
      <c r="HZ3" s="31" t="s">
        <v>267</v>
      </c>
      <c r="IA3" s="31" t="s">
        <v>268</v>
      </c>
      <c r="IB3" s="31" t="s">
        <v>269</v>
      </c>
      <c r="IC3" s="31" t="s">
        <v>270</v>
      </c>
      <c r="ID3" s="31" t="s">
        <v>271</v>
      </c>
      <c r="IE3" s="31" t="s">
        <v>272</v>
      </c>
      <c r="IF3" s="31" t="s">
        <v>273</v>
      </c>
      <c r="IG3" s="31" t="s">
        <v>274</v>
      </c>
      <c r="IH3" s="31" t="s">
        <v>275</v>
      </c>
      <c r="II3" s="31" t="s">
        <v>276</v>
      </c>
      <c r="IJ3" s="31" t="s">
        <v>277</v>
      </c>
      <c r="IK3" s="31" t="s">
        <v>278</v>
      </c>
      <c r="IL3" s="31" t="s">
        <v>279</v>
      </c>
      <c r="IM3" s="31" t="s">
        <v>280</v>
      </c>
      <c r="IN3" s="31" t="s">
        <v>281</v>
      </c>
      <c r="IO3" s="31" t="s">
        <v>282</v>
      </c>
      <c r="IP3" s="31" t="s">
        <v>283</v>
      </c>
      <c r="IQ3" s="31" t="s">
        <v>284</v>
      </c>
      <c r="IR3" s="31" t="s">
        <v>285</v>
      </c>
      <c r="IS3" s="31" t="s">
        <v>286</v>
      </c>
      <c r="IT3" s="31" t="s">
        <v>287</v>
      </c>
      <c r="IU3" s="31" t="s">
        <v>288</v>
      </c>
      <c r="IV3" s="31" t="s">
        <v>289</v>
      </c>
      <c r="IW3" s="31" t="s">
        <v>290</v>
      </c>
      <c r="IX3" s="31" t="s">
        <v>291</v>
      </c>
      <c r="IY3" s="31" t="s">
        <v>292</v>
      </c>
      <c r="IZ3" s="31" t="s">
        <v>293</v>
      </c>
      <c r="JA3" s="31" t="s">
        <v>294</v>
      </c>
      <c r="JB3" s="31" t="s">
        <v>295</v>
      </c>
      <c r="JC3" s="31" t="s">
        <v>296</v>
      </c>
      <c r="JD3" s="31" t="s">
        <v>297</v>
      </c>
      <c r="JE3" s="31" t="s">
        <v>298</v>
      </c>
      <c r="JF3" s="31" t="s">
        <v>299</v>
      </c>
      <c r="JG3" s="31" t="s">
        <v>300</v>
      </c>
      <c r="JH3" s="31" t="s">
        <v>301</v>
      </c>
      <c r="JI3" s="31" t="s">
        <v>302</v>
      </c>
      <c r="JJ3" s="31" t="s">
        <v>303</v>
      </c>
      <c r="JK3" s="31" t="s">
        <v>304</v>
      </c>
      <c r="JL3" s="31" t="s">
        <v>305</v>
      </c>
      <c r="JM3" s="31" t="s">
        <v>306</v>
      </c>
      <c r="JN3" s="31" t="s">
        <v>307</v>
      </c>
      <c r="JO3" s="31" t="s">
        <v>308</v>
      </c>
      <c r="JP3" s="31" t="s">
        <v>309</v>
      </c>
      <c r="JQ3" s="31" t="s">
        <v>310</v>
      </c>
      <c r="JR3" s="31" t="s">
        <v>311</v>
      </c>
      <c r="JS3" s="31" t="s">
        <v>312</v>
      </c>
      <c r="JT3" s="31" t="s">
        <v>313</v>
      </c>
      <c r="JU3" s="31" t="s">
        <v>314</v>
      </c>
      <c r="JV3" s="31" t="s">
        <v>315</v>
      </c>
      <c r="JW3" s="31" t="s">
        <v>316</v>
      </c>
      <c r="JX3" s="31" t="s">
        <v>317</v>
      </c>
      <c r="JY3" s="31" t="s">
        <v>318</v>
      </c>
      <c r="JZ3" s="31" t="s">
        <v>319</v>
      </c>
      <c r="KA3" s="31" t="s">
        <v>320</v>
      </c>
      <c r="KB3" s="31" t="s">
        <v>321</v>
      </c>
      <c r="KC3" s="31" t="s">
        <v>322</v>
      </c>
      <c r="KD3" s="31" t="s">
        <v>323</v>
      </c>
      <c r="KE3" s="31" t="s">
        <v>324</v>
      </c>
      <c r="KF3" s="31" t="s">
        <v>325</v>
      </c>
      <c r="KG3" s="31" t="s">
        <v>326</v>
      </c>
      <c r="KH3" s="31" t="s">
        <v>327</v>
      </c>
      <c r="KI3" s="31" t="s">
        <v>328</v>
      </c>
      <c r="KJ3" s="31" t="s">
        <v>329</v>
      </c>
      <c r="KK3" s="31" t="s">
        <v>330</v>
      </c>
      <c r="KL3" s="31" t="s">
        <v>331</v>
      </c>
      <c r="KM3" s="31" t="s">
        <v>332</v>
      </c>
      <c r="KN3" s="31" t="s">
        <v>333</v>
      </c>
      <c r="KO3" s="31" t="s">
        <v>334</v>
      </c>
      <c r="KP3" s="31" t="s">
        <v>335</v>
      </c>
      <c r="KQ3" s="31" t="s">
        <v>336</v>
      </c>
      <c r="KR3" s="31" t="s">
        <v>337</v>
      </c>
      <c r="KS3" s="31" t="s">
        <v>338</v>
      </c>
      <c r="KT3" s="31" t="s">
        <v>339</v>
      </c>
      <c r="KU3" s="31" t="s">
        <v>340</v>
      </c>
      <c r="KV3" s="31" t="s">
        <v>341</v>
      </c>
      <c r="KW3" s="31" t="s">
        <v>342</v>
      </c>
      <c r="KX3" s="31" t="s">
        <v>343</v>
      </c>
      <c r="KY3" s="31" t="s">
        <v>344</v>
      </c>
      <c r="KZ3" s="31" t="s">
        <v>345</v>
      </c>
      <c r="LA3" s="31" t="s">
        <v>346</v>
      </c>
      <c r="LB3" s="31" t="s">
        <v>347</v>
      </c>
      <c r="LC3" s="31" t="s">
        <v>348</v>
      </c>
      <c r="LD3" s="31" t="s">
        <v>349</v>
      </c>
      <c r="LE3" s="31" t="s">
        <v>350</v>
      </c>
      <c r="LF3" s="31" t="s">
        <v>351</v>
      </c>
      <c r="LG3" s="31" t="s">
        <v>352</v>
      </c>
      <c r="LH3" s="31" t="s">
        <v>353</v>
      </c>
      <c r="LI3" s="31" t="s">
        <v>354</v>
      </c>
      <c r="LJ3" s="31" t="s">
        <v>355</v>
      </c>
      <c r="LK3" s="31" t="s">
        <v>356</v>
      </c>
      <c r="LL3" s="31" t="s">
        <v>357</v>
      </c>
      <c r="LM3" s="31" t="s">
        <v>358</v>
      </c>
      <c r="LN3" s="31" t="s">
        <v>359</v>
      </c>
      <c r="LO3" s="31" t="s">
        <v>360</v>
      </c>
      <c r="LP3" s="31" t="s">
        <v>361</v>
      </c>
      <c r="LQ3" s="31" t="s">
        <v>362</v>
      </c>
      <c r="LR3" s="31" t="s">
        <v>363</v>
      </c>
      <c r="LS3" s="31" t="s">
        <v>364</v>
      </c>
      <c r="LT3" s="31" t="s">
        <v>365</v>
      </c>
      <c r="LU3" s="31" t="s">
        <v>366</v>
      </c>
      <c r="LV3" s="31" t="s">
        <v>367</v>
      </c>
      <c r="LW3" s="31" t="s">
        <v>368</v>
      </c>
      <c r="LX3" s="31" t="s">
        <v>369</v>
      </c>
      <c r="LY3" s="31" t="s">
        <v>370</v>
      </c>
      <c r="LZ3" s="31" t="s">
        <v>371</v>
      </c>
      <c r="MA3" s="31" t="s">
        <v>372</v>
      </c>
      <c r="MB3" s="31" t="s">
        <v>373</v>
      </c>
      <c r="MC3" s="31" t="s">
        <v>374</v>
      </c>
      <c r="MD3" s="31" t="s">
        <v>375</v>
      </c>
      <c r="ME3" s="31" t="s">
        <v>376</v>
      </c>
      <c r="MF3" s="31" t="s">
        <v>377</v>
      </c>
      <c r="MG3" s="31" t="s">
        <v>378</v>
      </c>
      <c r="MH3" s="31" t="s">
        <v>379</v>
      </c>
      <c r="MI3" s="31" t="s">
        <v>380</v>
      </c>
      <c r="MJ3" s="31" t="s">
        <v>381</v>
      </c>
      <c r="MK3" s="31" t="s">
        <v>382</v>
      </c>
      <c r="ML3" s="31" t="s">
        <v>383</v>
      </c>
      <c r="MM3" s="31" t="s">
        <v>384</v>
      </c>
      <c r="MN3" s="31" t="s">
        <v>385</v>
      </c>
      <c r="MO3" s="31" t="s">
        <v>386</v>
      </c>
      <c r="MP3" s="31" t="s">
        <v>387</v>
      </c>
      <c r="MQ3" s="31" t="s">
        <v>388</v>
      </c>
      <c r="MR3" s="31" t="s">
        <v>389</v>
      </c>
      <c r="MS3" s="31" t="s">
        <v>390</v>
      </c>
      <c r="MT3" s="31" t="s">
        <v>391</v>
      </c>
      <c r="MU3" s="31" t="s">
        <v>392</v>
      </c>
      <c r="MV3" s="31" t="s">
        <v>393</v>
      </c>
      <c r="MW3" s="31" t="s">
        <v>394</v>
      </c>
      <c r="MX3" s="31" t="s">
        <v>395</v>
      </c>
      <c r="MY3" s="31" t="s">
        <v>396</v>
      </c>
      <c r="MZ3" s="31" t="s">
        <v>397</v>
      </c>
      <c r="NA3" s="31" t="s">
        <v>398</v>
      </c>
      <c r="NB3" s="31" t="s">
        <v>399</v>
      </c>
      <c r="NC3" s="31" t="s">
        <v>400</v>
      </c>
      <c r="ND3" s="31" t="s">
        <v>401</v>
      </c>
      <c r="NE3" s="31" t="s">
        <v>402</v>
      </c>
      <c r="NF3" s="31" t="s">
        <v>403</v>
      </c>
      <c r="NG3" s="31" t="s">
        <v>404</v>
      </c>
      <c r="NH3" s="31" t="s">
        <v>405</v>
      </c>
      <c r="NI3" s="31" t="s">
        <v>406</v>
      </c>
      <c r="NJ3" s="31" t="s">
        <v>407</v>
      </c>
      <c r="NK3" s="31" t="s">
        <v>408</v>
      </c>
      <c r="NL3" s="31" t="s">
        <v>409</v>
      </c>
      <c r="NM3" s="31" t="s">
        <v>410</v>
      </c>
      <c r="NN3" s="31" t="s">
        <v>411</v>
      </c>
      <c r="NO3" s="31" t="s">
        <v>412</v>
      </c>
      <c r="NP3" s="31" t="s">
        <v>413</v>
      </c>
      <c r="NQ3" s="31" t="s">
        <v>414</v>
      </c>
      <c r="NR3" s="31" t="s">
        <v>415</v>
      </c>
      <c r="NS3" s="31" t="s">
        <v>416</v>
      </c>
      <c r="NT3" s="31" t="s">
        <v>417</v>
      </c>
      <c r="NU3" s="31" t="s">
        <v>418</v>
      </c>
      <c r="NV3" s="31" t="s">
        <v>419</v>
      </c>
      <c r="NW3" s="31" t="s">
        <v>420</v>
      </c>
      <c r="NX3" s="36" t="s">
        <v>421</v>
      </c>
      <c r="NY3" s="37" t="s">
        <v>422</v>
      </c>
      <c r="NZ3" s="38" t="s">
        <v>423</v>
      </c>
      <c r="OA3" s="39" t="s">
        <v>424</v>
      </c>
      <c r="OB3" s="39" t="s">
        <v>425</v>
      </c>
      <c r="OC3" s="39" t="s">
        <v>426</v>
      </c>
      <c r="OD3" s="39" t="s">
        <v>427</v>
      </c>
      <c r="OE3" s="39" t="s">
        <v>428</v>
      </c>
      <c r="OF3" s="39" t="s">
        <v>429</v>
      </c>
      <c r="OG3" s="39" t="s">
        <v>430</v>
      </c>
      <c r="OH3" s="39" t="s">
        <v>431</v>
      </c>
      <c r="OI3" s="39" t="s">
        <v>432</v>
      </c>
      <c r="OJ3" s="39" t="s">
        <v>433</v>
      </c>
      <c r="OK3" s="39" t="s">
        <v>434</v>
      </c>
      <c r="OL3" s="39" t="s">
        <v>435</v>
      </c>
      <c r="OM3" s="39" t="s">
        <v>436</v>
      </c>
      <c r="ON3" s="40" t="s">
        <v>437</v>
      </c>
      <c r="OO3" s="40" t="s">
        <v>438</v>
      </c>
      <c r="OP3" s="40" t="s">
        <v>439</v>
      </c>
      <c r="OQ3" s="40" t="s">
        <v>440</v>
      </c>
      <c r="OR3" s="40" t="s">
        <v>441</v>
      </c>
      <c r="OS3" s="25" t="s">
        <v>23</v>
      </c>
    </row>
    <row r="4" spans="1:409" x14ac:dyDescent="0.3">
      <c r="B4" s="24"/>
      <c r="C4" s="23"/>
      <c r="D4" s="23"/>
      <c r="E4" s="24"/>
      <c r="F4" s="24"/>
      <c r="G4" s="24"/>
      <c r="H4" s="24"/>
      <c r="I4" s="24"/>
      <c r="J4" s="24"/>
      <c r="K4" s="41"/>
      <c r="L4" s="41"/>
      <c r="M4" s="42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41"/>
      <c r="Z4" s="24"/>
      <c r="AA4" s="24"/>
      <c r="AB4" s="24"/>
      <c r="AC4" s="24"/>
      <c r="AD4" s="24"/>
      <c r="AE4" s="24"/>
      <c r="AF4" s="24"/>
      <c r="AG4" s="43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  <c r="IW4" s="24"/>
      <c r="IX4" s="24"/>
      <c r="IY4" s="24"/>
      <c r="IZ4" s="24"/>
      <c r="JA4" s="24"/>
      <c r="JB4" s="24"/>
      <c r="JC4" s="24"/>
      <c r="JD4" s="24"/>
      <c r="JE4" s="24"/>
      <c r="JF4" s="24"/>
      <c r="JG4" s="24"/>
      <c r="JH4" s="24"/>
      <c r="JI4" s="24"/>
      <c r="JJ4" s="24"/>
      <c r="JK4" s="24"/>
      <c r="JL4" s="24"/>
      <c r="JM4" s="24"/>
      <c r="JN4" s="24"/>
      <c r="JO4" s="24"/>
      <c r="JP4" s="24"/>
      <c r="JQ4" s="24"/>
      <c r="JR4" s="24"/>
      <c r="JS4" s="24"/>
      <c r="JT4" s="24"/>
      <c r="JU4" s="24"/>
      <c r="JV4" s="24"/>
      <c r="JW4" s="24"/>
      <c r="JX4" s="24"/>
      <c r="JY4" s="24"/>
      <c r="JZ4" s="24"/>
      <c r="KA4" s="24"/>
      <c r="KB4" s="24"/>
      <c r="KC4" s="24"/>
      <c r="KD4" s="24"/>
      <c r="KE4" s="24"/>
      <c r="KF4" s="24"/>
      <c r="KG4" s="24"/>
      <c r="KH4" s="24"/>
      <c r="KI4" s="24"/>
      <c r="KJ4" s="24"/>
      <c r="KK4" s="24"/>
      <c r="KL4" s="24"/>
      <c r="KM4" s="24"/>
      <c r="KN4" s="24"/>
      <c r="KO4" s="24"/>
      <c r="KP4" s="24"/>
      <c r="KQ4" s="24"/>
      <c r="KR4" s="24"/>
      <c r="KS4" s="24"/>
      <c r="KT4" s="24"/>
      <c r="KU4" s="24"/>
      <c r="KV4" s="24"/>
      <c r="KW4" s="24"/>
      <c r="KX4" s="24"/>
      <c r="KY4" s="24"/>
      <c r="KZ4" s="24"/>
      <c r="LA4" s="24"/>
      <c r="LB4" s="24"/>
      <c r="LC4" s="24"/>
      <c r="LD4" s="24"/>
      <c r="LE4" s="24"/>
      <c r="LF4" s="24"/>
      <c r="LG4" s="24"/>
      <c r="LH4" s="24"/>
      <c r="LI4" s="24"/>
      <c r="LJ4" s="24"/>
      <c r="LK4" s="24"/>
      <c r="LL4" s="24"/>
      <c r="LM4" s="24"/>
      <c r="LN4" s="24"/>
      <c r="LO4" s="24"/>
      <c r="LP4" s="24"/>
      <c r="LQ4" s="24"/>
      <c r="LR4" s="24"/>
      <c r="LS4" s="24"/>
      <c r="LT4" s="24"/>
      <c r="LU4" s="24"/>
      <c r="LV4" s="24"/>
      <c r="LW4" s="24"/>
      <c r="LX4" s="24"/>
      <c r="LY4" s="24"/>
      <c r="LZ4" s="24"/>
      <c r="MA4" s="24"/>
      <c r="MB4" s="24"/>
      <c r="MC4" s="24"/>
      <c r="MD4" s="24"/>
      <c r="ME4" s="24"/>
      <c r="MF4" s="24"/>
      <c r="MG4" s="24"/>
      <c r="MH4" s="24"/>
      <c r="MI4" s="24"/>
      <c r="MJ4" s="24"/>
      <c r="MK4" s="24"/>
      <c r="ML4" s="24"/>
      <c r="MM4" s="24"/>
      <c r="MN4" s="24"/>
      <c r="MO4" s="24"/>
      <c r="MP4" s="24"/>
      <c r="MQ4" s="24"/>
      <c r="MR4" s="24"/>
      <c r="MS4" s="24"/>
      <c r="MT4" s="24"/>
      <c r="MU4" s="24"/>
      <c r="MV4" s="24"/>
      <c r="MW4" s="24"/>
      <c r="MX4" s="24"/>
      <c r="MY4" s="24"/>
      <c r="MZ4" s="24"/>
      <c r="NA4" s="24"/>
      <c r="NB4" s="24"/>
      <c r="NC4" s="24"/>
      <c r="ND4" s="24"/>
      <c r="NE4" s="24"/>
      <c r="NF4" s="24"/>
      <c r="NG4" s="24"/>
      <c r="NH4" s="24"/>
      <c r="NI4" s="24"/>
      <c r="NJ4" s="24"/>
      <c r="NK4" s="24"/>
      <c r="NL4" s="24"/>
      <c r="NM4" s="24"/>
      <c r="NN4" s="24"/>
      <c r="NO4" s="24"/>
      <c r="NP4" s="24"/>
      <c r="NQ4" s="24"/>
      <c r="NR4" s="24"/>
      <c r="NS4" s="24"/>
      <c r="NT4" s="24"/>
      <c r="NU4" s="24"/>
      <c r="NV4" s="24"/>
      <c r="NW4" s="24"/>
      <c r="NX4" s="24"/>
    </row>
    <row r="5" spans="1:409" x14ac:dyDescent="0.3">
      <c r="B5" s="24"/>
      <c r="C5" s="23"/>
      <c r="D5" s="23"/>
      <c r="E5" s="24"/>
      <c r="F5" s="24"/>
      <c r="G5" s="24"/>
      <c r="H5" s="24"/>
      <c r="I5" s="24"/>
      <c r="J5" s="24"/>
      <c r="K5" s="41"/>
      <c r="L5" s="41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41"/>
      <c r="Z5" s="24"/>
      <c r="AA5" s="24"/>
      <c r="AB5" s="24"/>
      <c r="AC5" s="24"/>
      <c r="AD5" s="24"/>
      <c r="AE5" s="24"/>
      <c r="AF5" s="24"/>
      <c r="AG5" s="43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  <c r="IQ5" s="24"/>
      <c r="IR5" s="24"/>
      <c r="IS5" s="24"/>
      <c r="IT5" s="24"/>
      <c r="IU5" s="24"/>
      <c r="IV5" s="24"/>
      <c r="IW5" s="24"/>
      <c r="IX5" s="24"/>
      <c r="IY5" s="24"/>
      <c r="IZ5" s="24"/>
      <c r="JA5" s="24"/>
      <c r="JB5" s="24"/>
      <c r="JC5" s="24"/>
      <c r="JD5" s="24"/>
      <c r="JE5" s="24"/>
      <c r="JF5" s="24"/>
      <c r="JG5" s="24"/>
      <c r="JH5" s="24"/>
      <c r="JI5" s="24"/>
      <c r="JJ5" s="24"/>
      <c r="JK5" s="24"/>
      <c r="JL5" s="24"/>
      <c r="JM5" s="24"/>
      <c r="JN5" s="24"/>
      <c r="JO5" s="24"/>
      <c r="JP5" s="24"/>
      <c r="JQ5" s="24"/>
      <c r="JR5" s="24"/>
      <c r="JS5" s="24"/>
      <c r="JT5" s="24"/>
      <c r="JU5" s="24"/>
      <c r="JV5" s="24"/>
      <c r="JW5" s="24"/>
      <c r="JX5" s="24"/>
      <c r="JY5" s="24"/>
      <c r="JZ5" s="24"/>
      <c r="KA5" s="24"/>
      <c r="KB5" s="24"/>
      <c r="KC5" s="24"/>
      <c r="KD5" s="24"/>
      <c r="KE5" s="24"/>
      <c r="KF5" s="24"/>
      <c r="KG5" s="24"/>
      <c r="KH5" s="24"/>
      <c r="KI5" s="24"/>
      <c r="KJ5" s="24"/>
      <c r="KK5" s="24"/>
      <c r="KL5" s="24"/>
      <c r="KM5" s="24"/>
      <c r="KN5" s="24"/>
      <c r="KO5" s="24"/>
      <c r="KP5" s="24"/>
      <c r="KQ5" s="24"/>
      <c r="KR5" s="24"/>
      <c r="KS5" s="24"/>
      <c r="KT5" s="24"/>
      <c r="KU5" s="24"/>
      <c r="KV5" s="24"/>
      <c r="KW5" s="24"/>
      <c r="KX5" s="24"/>
      <c r="KY5" s="24"/>
      <c r="KZ5" s="24"/>
      <c r="LA5" s="24"/>
      <c r="LB5" s="24"/>
      <c r="LC5" s="24"/>
      <c r="LD5" s="24"/>
      <c r="LE5" s="24"/>
      <c r="LF5" s="24"/>
      <c r="LG5" s="24"/>
      <c r="LH5" s="24"/>
      <c r="LI5" s="24"/>
      <c r="LJ5" s="24"/>
      <c r="LK5" s="24"/>
      <c r="LL5" s="24"/>
      <c r="LM5" s="24"/>
      <c r="LN5" s="24"/>
      <c r="LO5" s="24"/>
      <c r="LP5" s="24"/>
      <c r="LQ5" s="24"/>
      <c r="LR5" s="24"/>
      <c r="LS5" s="24"/>
      <c r="LT5" s="24"/>
      <c r="LU5" s="24"/>
      <c r="LV5" s="24"/>
      <c r="LW5" s="24"/>
      <c r="LX5" s="24"/>
      <c r="LY5" s="24"/>
      <c r="LZ5" s="24"/>
      <c r="MA5" s="24"/>
      <c r="MB5" s="24"/>
      <c r="MC5" s="24"/>
      <c r="MD5" s="24"/>
      <c r="ME5" s="24"/>
      <c r="MF5" s="24"/>
      <c r="MG5" s="24"/>
      <c r="MH5" s="24"/>
      <c r="MI5" s="24"/>
      <c r="MJ5" s="24"/>
      <c r="MK5" s="24"/>
      <c r="ML5" s="24"/>
      <c r="MM5" s="24"/>
      <c r="MN5" s="24"/>
      <c r="MO5" s="24"/>
      <c r="MP5" s="24"/>
      <c r="MQ5" s="24"/>
      <c r="MR5" s="24"/>
      <c r="MS5" s="24"/>
      <c r="MT5" s="24"/>
      <c r="MU5" s="24"/>
      <c r="MV5" s="24"/>
      <c r="MW5" s="24"/>
      <c r="MX5" s="24"/>
      <c r="MY5" s="24"/>
      <c r="MZ5" s="24"/>
      <c r="NA5" s="24"/>
      <c r="NB5" s="24"/>
      <c r="NC5" s="24"/>
      <c r="ND5" s="24"/>
      <c r="NE5" s="24"/>
      <c r="NF5" s="24"/>
      <c r="NG5" s="24"/>
      <c r="NH5" s="24"/>
      <c r="NI5" s="24"/>
      <c r="NJ5" s="24"/>
      <c r="NK5" s="24"/>
      <c r="NL5" s="24"/>
      <c r="NM5" s="24"/>
      <c r="NN5" s="24"/>
      <c r="NO5" s="24"/>
      <c r="NP5" s="24"/>
      <c r="NQ5" s="24"/>
      <c r="NR5" s="24"/>
      <c r="NS5" s="24"/>
      <c r="NT5" s="24"/>
      <c r="NU5" s="24"/>
      <c r="NV5" s="24"/>
      <c r="NW5" s="24"/>
      <c r="NX5" s="24"/>
    </row>
    <row r="6" spans="1:409" x14ac:dyDescent="0.3">
      <c r="O6" s="24"/>
      <c r="P6" s="45"/>
      <c r="Q6" s="45"/>
      <c r="R6" s="45"/>
      <c r="S6" s="45"/>
      <c r="T6" s="24"/>
      <c r="U6" s="24"/>
    </row>
    <row r="7" spans="1:409" x14ac:dyDescent="0.3">
      <c r="O7" s="24"/>
      <c r="P7" s="45"/>
      <c r="Q7" s="45"/>
      <c r="R7" s="45"/>
      <c r="S7" s="45"/>
      <c r="T7" s="24"/>
      <c r="U7" s="24"/>
    </row>
    <row r="8" spans="1:409" x14ac:dyDescent="0.3">
      <c r="O8" s="24"/>
      <c r="P8" s="45"/>
      <c r="Q8" s="45"/>
      <c r="R8" s="45"/>
      <c r="S8" s="45"/>
      <c r="T8" s="24"/>
      <c r="U8" s="24"/>
    </row>
    <row r="9" spans="1:409" x14ac:dyDescent="0.3">
      <c r="O9" s="24"/>
      <c r="P9" s="45"/>
      <c r="Q9" s="45"/>
      <c r="R9" s="45"/>
      <c r="S9" s="45"/>
      <c r="T9" s="24"/>
      <c r="U9" s="24"/>
    </row>
  </sheetData>
  <autoFilter ref="A3:OS3" xr:uid="{85A252BA-521D-475E-98A1-0218B30C9095}"/>
  <phoneticPr fontId="3" type="noConversion"/>
  <pageMargins left="0.69930555555555596" right="0.69930555555555596" top="0.75" bottom="0.75" header="0.3" footer="0.3"/>
  <pageSetup paperSize="9" scale="10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进度应收</vt:lpstr>
      <vt:lpstr>销售明细表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王俊红</dc:creator>
  <cp:lastModifiedBy>Admin</cp:lastModifiedBy>
  <dcterms:created xsi:type="dcterms:W3CDTF">2015-06-05T18:19:34Z</dcterms:created>
  <dcterms:modified xsi:type="dcterms:W3CDTF">2022-07-01T05:41:00Z</dcterms:modified>
</cp:coreProperties>
</file>