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E:\恩施凉水井试验资料\实体检测\新建文件夹\"/>
    </mc:Choice>
  </mc:AlternateContent>
  <xr:revisionPtr revIDLastSave="0" documentId="13_ncr:1_{D337ACC4-7883-4E08-A00F-A995F6D450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#楼17层" sheetId="2" r:id="rId1"/>
    <sheet name="7#楼18层" sheetId="4" r:id="rId2"/>
    <sheet name="7#楼19层 " sheetId="5" r:id="rId3"/>
    <sheet name="7#楼20层 " sheetId="6" r:id="rId4"/>
    <sheet name="7#楼21层 " sheetId="7" r:id="rId5"/>
    <sheet name="7#楼22层  " sheetId="8" r:id="rId6"/>
    <sheet name="7#楼23层  " sheetId="9" r:id="rId7"/>
    <sheet name="7#楼24层  " sheetId="10" r:id="rId8"/>
    <sheet name="7#楼25层  " sheetId="11" r:id="rId9"/>
    <sheet name="7#楼26层  " sheetId="12" r:id="rId10"/>
    <sheet name="7#楼27层   " sheetId="13" r:id="rId11"/>
    <sheet name="7#楼28层  " sheetId="14" r:id="rId12"/>
    <sheet name="7#楼29层 " sheetId="15" r:id="rId13"/>
    <sheet name="7#楼30层 " sheetId="16" r:id="rId14"/>
    <sheet name="7#楼31层 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4" i="17" l="1"/>
  <c r="R44" i="17"/>
  <c r="N44" i="17"/>
  <c r="D44" i="17"/>
  <c r="AB43" i="17"/>
  <c r="R43" i="17"/>
  <c r="N43" i="17"/>
  <c r="D43" i="17"/>
  <c r="AB42" i="17"/>
  <c r="R42" i="17"/>
  <c r="N42" i="17"/>
  <c r="D42" i="17"/>
  <c r="AB41" i="17"/>
  <c r="R41" i="17"/>
  <c r="N41" i="17"/>
  <c r="D41" i="17"/>
  <c r="AB40" i="17"/>
  <c r="R40" i="17"/>
  <c r="N40" i="17"/>
  <c r="D40" i="17"/>
  <c r="AB39" i="17"/>
  <c r="R39" i="17"/>
  <c r="N39" i="17"/>
  <c r="D39" i="17"/>
  <c r="AB38" i="17"/>
  <c r="R38" i="17"/>
  <c r="N38" i="17"/>
  <c r="D38" i="17"/>
  <c r="AB37" i="17"/>
  <c r="R37" i="17"/>
  <c r="N37" i="17"/>
  <c r="H37" i="17"/>
  <c r="D37" i="17"/>
  <c r="AB36" i="17"/>
  <c r="V36" i="17"/>
  <c r="R36" i="17"/>
  <c r="N36" i="17"/>
  <c r="D36" i="17"/>
  <c r="AB35" i="17"/>
  <c r="W35" i="17"/>
  <c r="V35" i="17"/>
  <c r="R35" i="17"/>
  <c r="P35" i="17"/>
  <c r="N35" i="17"/>
  <c r="I35" i="17"/>
  <c r="H35" i="17"/>
  <c r="D35" i="17"/>
  <c r="AB28" i="17"/>
  <c r="R28" i="17"/>
  <c r="N28" i="17"/>
  <c r="D28" i="17"/>
  <c r="AB27" i="17"/>
  <c r="R27" i="17"/>
  <c r="N27" i="17"/>
  <c r="D27" i="17"/>
  <c r="AB26" i="17"/>
  <c r="R26" i="17"/>
  <c r="N26" i="17"/>
  <c r="D26" i="17"/>
  <c r="AB25" i="17"/>
  <c r="R25" i="17"/>
  <c r="N25" i="17"/>
  <c r="D25" i="17"/>
  <c r="AB24" i="17"/>
  <c r="R24" i="17"/>
  <c r="N24" i="17"/>
  <c r="D24" i="17"/>
  <c r="AB23" i="17"/>
  <c r="R23" i="17"/>
  <c r="N23" i="17"/>
  <c r="D23" i="17"/>
  <c r="AB22" i="17"/>
  <c r="R22" i="17"/>
  <c r="N22" i="17"/>
  <c r="D22" i="17"/>
  <c r="AB21" i="17"/>
  <c r="R21" i="17"/>
  <c r="N21" i="17"/>
  <c r="D21" i="17"/>
  <c r="B21" i="17"/>
  <c r="AB20" i="17"/>
  <c r="R20" i="17"/>
  <c r="N20" i="17"/>
  <c r="D20" i="17"/>
  <c r="B20" i="17"/>
  <c r="B35" i="17" s="1"/>
  <c r="AB19" i="17"/>
  <c r="W19" i="17"/>
  <c r="V19" i="17"/>
  <c r="R19" i="17"/>
  <c r="P19" i="17"/>
  <c r="N19" i="17"/>
  <c r="I19" i="17"/>
  <c r="H19" i="17"/>
  <c r="D19" i="17"/>
  <c r="AB12" i="17"/>
  <c r="N12" i="17"/>
  <c r="D12" i="17"/>
  <c r="AB11" i="17"/>
  <c r="N11" i="17"/>
  <c r="D11" i="17"/>
  <c r="AB10" i="17"/>
  <c r="N10" i="17"/>
  <c r="D10" i="17"/>
  <c r="AB9" i="17"/>
  <c r="N9" i="17"/>
  <c r="D9" i="17"/>
  <c r="AB8" i="17"/>
  <c r="N8" i="17"/>
  <c r="D8" i="17"/>
  <c r="AB7" i="17"/>
  <c r="N7" i="17"/>
  <c r="D7" i="17"/>
  <c r="B7" i="17"/>
  <c r="B8" i="17" s="1"/>
  <c r="B9" i="17" s="1"/>
  <c r="B10" i="17" s="1"/>
  <c r="B11" i="17" s="1"/>
  <c r="B12" i="17" s="1"/>
  <c r="AB6" i="17"/>
  <c r="N6" i="17"/>
  <c r="D6" i="17"/>
  <c r="AB5" i="17"/>
  <c r="N5" i="17"/>
  <c r="D5" i="17"/>
  <c r="B5" i="17"/>
  <c r="B6" i="17" s="1"/>
  <c r="AB4" i="17"/>
  <c r="I36" i="17"/>
  <c r="H36" i="17"/>
  <c r="N4" i="17"/>
  <c r="H20" i="17"/>
  <c r="D4" i="17"/>
  <c r="B4" i="17"/>
  <c r="AB3" i="17"/>
  <c r="P3" i="17"/>
  <c r="P4" i="17" s="1"/>
  <c r="P5" i="17" s="1"/>
  <c r="P6" i="17" s="1"/>
  <c r="P7" i="17" s="1"/>
  <c r="P8" i="17" s="1"/>
  <c r="P9" i="17" s="1"/>
  <c r="P10" i="17" s="1"/>
  <c r="P11" i="17" s="1"/>
  <c r="P12" i="17" s="1"/>
  <c r="N3" i="17"/>
  <c r="D3" i="17"/>
  <c r="AB44" i="16"/>
  <c r="R44" i="16"/>
  <c r="N44" i="16"/>
  <c r="D44" i="16"/>
  <c r="AB43" i="16"/>
  <c r="R43" i="16"/>
  <c r="N43" i="16"/>
  <c r="D43" i="16"/>
  <c r="AB42" i="16"/>
  <c r="R42" i="16"/>
  <c r="N42" i="16"/>
  <c r="D42" i="16"/>
  <c r="AB41" i="16"/>
  <c r="R41" i="16"/>
  <c r="N41" i="16"/>
  <c r="D41" i="16"/>
  <c r="AB40" i="16"/>
  <c r="R40" i="16"/>
  <c r="N40" i="16"/>
  <c r="D40" i="16"/>
  <c r="AB39" i="16"/>
  <c r="R39" i="16"/>
  <c r="N39" i="16"/>
  <c r="D39" i="16"/>
  <c r="AB38" i="16"/>
  <c r="R38" i="16"/>
  <c r="N38" i="16"/>
  <c r="D38" i="16"/>
  <c r="AB37" i="16"/>
  <c r="R37" i="16"/>
  <c r="N37" i="16"/>
  <c r="D37" i="16"/>
  <c r="AB36" i="16"/>
  <c r="R36" i="16"/>
  <c r="N36" i="16"/>
  <c r="H36" i="16"/>
  <c r="D36" i="16"/>
  <c r="AB35" i="16"/>
  <c r="W35" i="16"/>
  <c r="V35" i="16"/>
  <c r="R35" i="16"/>
  <c r="N35" i="16"/>
  <c r="I35" i="16"/>
  <c r="H35" i="16"/>
  <c r="D35" i="16"/>
  <c r="AB28" i="16"/>
  <c r="R28" i="16"/>
  <c r="N28" i="16"/>
  <c r="D28" i="16"/>
  <c r="AB27" i="16"/>
  <c r="R27" i="16"/>
  <c r="N27" i="16"/>
  <c r="D27" i="16"/>
  <c r="AB26" i="16"/>
  <c r="R26" i="16"/>
  <c r="N26" i="16"/>
  <c r="D26" i="16"/>
  <c r="AB25" i="16"/>
  <c r="R25" i="16"/>
  <c r="N25" i="16"/>
  <c r="D25" i="16"/>
  <c r="AB24" i="16"/>
  <c r="R24" i="16"/>
  <c r="N24" i="16"/>
  <c r="D24" i="16"/>
  <c r="AB23" i="16"/>
  <c r="R23" i="16"/>
  <c r="N23" i="16"/>
  <c r="D23" i="16"/>
  <c r="AB22" i="16"/>
  <c r="R22" i="16"/>
  <c r="N22" i="16"/>
  <c r="D22" i="16"/>
  <c r="AB21" i="16"/>
  <c r="W21" i="16"/>
  <c r="V21" i="16"/>
  <c r="R21" i="16"/>
  <c r="N21" i="16"/>
  <c r="D21" i="16"/>
  <c r="AB20" i="16"/>
  <c r="V20" i="16"/>
  <c r="R20" i="16"/>
  <c r="N20" i="16"/>
  <c r="D20" i="16"/>
  <c r="B20" i="16"/>
  <c r="AB19" i="16"/>
  <c r="W19" i="16"/>
  <c r="V19" i="16"/>
  <c r="R19" i="16"/>
  <c r="N19" i="16"/>
  <c r="I19" i="16"/>
  <c r="H19" i="16"/>
  <c r="D19" i="16"/>
  <c r="AB12" i="16"/>
  <c r="P12" i="16"/>
  <c r="N12" i="16"/>
  <c r="D12" i="16"/>
  <c r="AB11" i="16"/>
  <c r="N11" i="16"/>
  <c r="D11" i="16"/>
  <c r="AB10" i="16"/>
  <c r="N10" i="16"/>
  <c r="D10" i="16"/>
  <c r="AB9" i="16"/>
  <c r="N9" i="16"/>
  <c r="D9" i="16"/>
  <c r="AB8" i="16"/>
  <c r="N8" i="16"/>
  <c r="D8" i="16"/>
  <c r="AB7" i="16"/>
  <c r="N7" i="16"/>
  <c r="D7" i="16"/>
  <c r="AB6" i="16"/>
  <c r="N6" i="16"/>
  <c r="D6" i="16"/>
  <c r="B6" i="16"/>
  <c r="B7" i="16" s="1"/>
  <c r="B8" i="16" s="1"/>
  <c r="B9" i="16" s="1"/>
  <c r="B10" i="16" s="1"/>
  <c r="B11" i="16" s="1"/>
  <c r="B12" i="16" s="1"/>
  <c r="AB5" i="16"/>
  <c r="N5" i="16"/>
  <c r="D5" i="16"/>
  <c r="AB4" i="16"/>
  <c r="W36" i="16"/>
  <c r="P4" i="16"/>
  <c r="P5" i="16" s="1"/>
  <c r="P6" i="16" s="1"/>
  <c r="P7" i="16" s="1"/>
  <c r="P8" i="16" s="1"/>
  <c r="P9" i="16" s="1"/>
  <c r="P10" i="16" s="1"/>
  <c r="P11" i="16" s="1"/>
  <c r="N4" i="16"/>
  <c r="I20" i="16"/>
  <c r="H20" i="16"/>
  <c r="D4" i="16"/>
  <c r="B4" i="16"/>
  <c r="B5" i="16" s="1"/>
  <c r="AB3" i="16"/>
  <c r="P3" i="16"/>
  <c r="N3" i="16"/>
  <c r="D3" i="16"/>
  <c r="AB44" i="15"/>
  <c r="R44" i="15"/>
  <c r="N44" i="15"/>
  <c r="D44" i="15"/>
  <c r="AB43" i="15"/>
  <c r="R43" i="15"/>
  <c r="N43" i="15"/>
  <c r="D43" i="15"/>
  <c r="AB42" i="15"/>
  <c r="R42" i="15"/>
  <c r="N42" i="15"/>
  <c r="D42" i="15"/>
  <c r="AB41" i="15"/>
  <c r="R41" i="15"/>
  <c r="N41" i="15"/>
  <c r="D41" i="15"/>
  <c r="AB40" i="15"/>
  <c r="R40" i="15"/>
  <c r="N40" i="15"/>
  <c r="D40" i="15"/>
  <c r="AB39" i="15"/>
  <c r="R39" i="15"/>
  <c r="N39" i="15"/>
  <c r="D39" i="15"/>
  <c r="AB38" i="15"/>
  <c r="R38" i="15"/>
  <c r="N38" i="15"/>
  <c r="D38" i="15"/>
  <c r="AB37" i="15"/>
  <c r="R37" i="15"/>
  <c r="N37" i="15"/>
  <c r="D37" i="15"/>
  <c r="AB36" i="15"/>
  <c r="R36" i="15"/>
  <c r="N36" i="15"/>
  <c r="D36" i="15"/>
  <c r="AB35" i="15"/>
  <c r="W35" i="15"/>
  <c r="V35" i="15"/>
  <c r="R35" i="15"/>
  <c r="N35" i="15"/>
  <c r="I35" i="15"/>
  <c r="H35" i="15"/>
  <c r="D35" i="15"/>
  <c r="AB28" i="15"/>
  <c r="R28" i="15"/>
  <c r="N28" i="15"/>
  <c r="D28" i="15"/>
  <c r="AB27" i="15"/>
  <c r="R27" i="15"/>
  <c r="N27" i="15"/>
  <c r="D27" i="15"/>
  <c r="AB26" i="15"/>
  <c r="R26" i="15"/>
  <c r="N26" i="15"/>
  <c r="D26" i="15"/>
  <c r="AB25" i="15"/>
  <c r="R25" i="15"/>
  <c r="N25" i="15"/>
  <c r="D25" i="15"/>
  <c r="AB24" i="15"/>
  <c r="R24" i="15"/>
  <c r="N24" i="15"/>
  <c r="D24" i="15"/>
  <c r="AB23" i="15"/>
  <c r="R23" i="15"/>
  <c r="N23" i="15"/>
  <c r="D23" i="15"/>
  <c r="AB22" i="15"/>
  <c r="R22" i="15"/>
  <c r="N22" i="15"/>
  <c r="D22" i="15"/>
  <c r="AB21" i="15"/>
  <c r="R21" i="15"/>
  <c r="N21" i="15"/>
  <c r="D21" i="15"/>
  <c r="AB20" i="15"/>
  <c r="R20" i="15"/>
  <c r="N20" i="15"/>
  <c r="D20" i="15"/>
  <c r="B20" i="15"/>
  <c r="B35" i="15" s="1"/>
  <c r="AB19" i="15"/>
  <c r="W19" i="15"/>
  <c r="V19" i="15"/>
  <c r="R19" i="15"/>
  <c r="P19" i="15"/>
  <c r="N19" i="15"/>
  <c r="I19" i="15"/>
  <c r="H19" i="15"/>
  <c r="D19" i="15"/>
  <c r="AB12" i="15"/>
  <c r="N12" i="15"/>
  <c r="D12" i="15"/>
  <c r="AB11" i="15"/>
  <c r="N11" i="15"/>
  <c r="D11" i="15"/>
  <c r="AB10" i="15"/>
  <c r="N10" i="15"/>
  <c r="D10" i="15"/>
  <c r="AB9" i="15"/>
  <c r="N9" i="15"/>
  <c r="D9" i="15"/>
  <c r="AB8" i="15"/>
  <c r="N8" i="15"/>
  <c r="D8" i="15"/>
  <c r="AB7" i="15"/>
  <c r="P7" i="15"/>
  <c r="P8" i="15" s="1"/>
  <c r="P9" i="15" s="1"/>
  <c r="P10" i="15" s="1"/>
  <c r="P11" i="15" s="1"/>
  <c r="P12" i="15" s="1"/>
  <c r="N7" i="15"/>
  <c r="D7" i="15"/>
  <c r="AB6" i="15"/>
  <c r="N6" i="15"/>
  <c r="D6" i="15"/>
  <c r="AB5" i="15"/>
  <c r="H37" i="15"/>
  <c r="P5" i="15"/>
  <c r="P6" i="15" s="1"/>
  <c r="N5" i="15"/>
  <c r="D5" i="15"/>
  <c r="B5" i="15"/>
  <c r="B6" i="15" s="1"/>
  <c r="B7" i="15" s="1"/>
  <c r="B8" i="15" s="1"/>
  <c r="B9" i="15" s="1"/>
  <c r="B10" i="15" s="1"/>
  <c r="B11" i="15" s="1"/>
  <c r="B12" i="15" s="1"/>
  <c r="AB4" i="15"/>
  <c r="N4" i="15"/>
  <c r="D4" i="15"/>
  <c r="B4" i="15"/>
  <c r="AB3" i="15"/>
  <c r="P3" i="15"/>
  <c r="P4" i="15" s="1"/>
  <c r="N3" i="15"/>
  <c r="D3" i="15"/>
  <c r="AB44" i="14"/>
  <c r="R44" i="14"/>
  <c r="N44" i="14"/>
  <c r="D44" i="14"/>
  <c r="AB43" i="14"/>
  <c r="R43" i="14"/>
  <c r="N43" i="14"/>
  <c r="D43" i="14"/>
  <c r="AB42" i="14"/>
  <c r="R42" i="14"/>
  <c r="N42" i="14"/>
  <c r="D42" i="14"/>
  <c r="AB41" i="14"/>
  <c r="R41" i="14"/>
  <c r="N41" i="14"/>
  <c r="D41" i="14"/>
  <c r="AB40" i="14"/>
  <c r="R40" i="14"/>
  <c r="N40" i="14"/>
  <c r="D40" i="14"/>
  <c r="AB39" i="14"/>
  <c r="R39" i="14"/>
  <c r="N39" i="14"/>
  <c r="D39" i="14"/>
  <c r="AB38" i="14"/>
  <c r="R38" i="14"/>
  <c r="N38" i="14"/>
  <c r="D38" i="14"/>
  <c r="AB37" i="14"/>
  <c r="R37" i="14"/>
  <c r="N37" i="14"/>
  <c r="D37" i="14"/>
  <c r="AB36" i="14"/>
  <c r="R36" i="14"/>
  <c r="N36" i="14"/>
  <c r="I36" i="14"/>
  <c r="D36" i="14"/>
  <c r="AB35" i="14"/>
  <c r="W35" i="14"/>
  <c r="V35" i="14"/>
  <c r="R35" i="14"/>
  <c r="N35" i="14"/>
  <c r="I35" i="14"/>
  <c r="H35" i="14"/>
  <c r="D35" i="14"/>
  <c r="AB28" i="14"/>
  <c r="R28" i="14"/>
  <c r="N28" i="14"/>
  <c r="D28" i="14"/>
  <c r="AB27" i="14"/>
  <c r="R27" i="14"/>
  <c r="N27" i="14"/>
  <c r="D27" i="14"/>
  <c r="AB26" i="14"/>
  <c r="R26" i="14"/>
  <c r="N26" i="14"/>
  <c r="D26" i="14"/>
  <c r="AB25" i="14"/>
  <c r="R25" i="14"/>
  <c r="N25" i="14"/>
  <c r="D25" i="14"/>
  <c r="AB24" i="14"/>
  <c r="R24" i="14"/>
  <c r="N24" i="14"/>
  <c r="D24" i="14"/>
  <c r="AB23" i="14"/>
  <c r="R23" i="14"/>
  <c r="N23" i="14"/>
  <c r="D23" i="14"/>
  <c r="AB22" i="14"/>
  <c r="R22" i="14"/>
  <c r="N22" i="14"/>
  <c r="D22" i="14"/>
  <c r="AB21" i="14"/>
  <c r="R21" i="14"/>
  <c r="N21" i="14"/>
  <c r="I21" i="14"/>
  <c r="D21" i="14"/>
  <c r="AB20" i="14"/>
  <c r="W20" i="14"/>
  <c r="V20" i="14"/>
  <c r="R20" i="14"/>
  <c r="N20" i="14"/>
  <c r="D20" i="14"/>
  <c r="B20" i="14"/>
  <c r="B35" i="14" s="1"/>
  <c r="AB19" i="14"/>
  <c r="W19" i="14"/>
  <c r="V19" i="14"/>
  <c r="R19" i="14"/>
  <c r="P19" i="14"/>
  <c r="N19" i="14"/>
  <c r="I19" i="14"/>
  <c r="H19" i="14"/>
  <c r="D19" i="14"/>
  <c r="AB12" i="14"/>
  <c r="N12" i="14"/>
  <c r="D12" i="14"/>
  <c r="AB11" i="14"/>
  <c r="N11" i="14"/>
  <c r="D11" i="14"/>
  <c r="AB10" i="14"/>
  <c r="N10" i="14"/>
  <c r="D10" i="14"/>
  <c r="AB9" i="14"/>
  <c r="N9" i="14"/>
  <c r="D9" i="14"/>
  <c r="AB8" i="14"/>
  <c r="N8" i="14"/>
  <c r="D8" i="14"/>
  <c r="AB7" i="14"/>
  <c r="N7" i="14"/>
  <c r="D7" i="14"/>
  <c r="AB6" i="14"/>
  <c r="N6" i="14"/>
  <c r="D6" i="14"/>
  <c r="AB5" i="14"/>
  <c r="P5" i="14"/>
  <c r="P6" i="14" s="1"/>
  <c r="P7" i="14" s="1"/>
  <c r="P8" i="14" s="1"/>
  <c r="P9" i="14" s="1"/>
  <c r="P10" i="14" s="1"/>
  <c r="P11" i="14" s="1"/>
  <c r="P12" i="14" s="1"/>
  <c r="N5" i="14"/>
  <c r="W21" i="14"/>
  <c r="D5" i="14"/>
  <c r="AB4" i="14"/>
  <c r="H36" i="14"/>
  <c r="P4" i="14"/>
  <c r="N4" i="14"/>
  <c r="I20" i="14"/>
  <c r="D4" i="14"/>
  <c r="B4" i="14"/>
  <c r="B5" i="14" s="1"/>
  <c r="B6" i="14" s="1"/>
  <c r="B7" i="14" s="1"/>
  <c r="B8" i="14" s="1"/>
  <c r="B9" i="14" s="1"/>
  <c r="B10" i="14" s="1"/>
  <c r="B11" i="14" s="1"/>
  <c r="B12" i="14" s="1"/>
  <c r="AB3" i="14"/>
  <c r="P3" i="14"/>
  <c r="N3" i="14"/>
  <c r="D3" i="14"/>
  <c r="AB44" i="13"/>
  <c r="R44" i="13"/>
  <c r="N44" i="13"/>
  <c r="D44" i="13"/>
  <c r="AB43" i="13"/>
  <c r="R43" i="13"/>
  <c r="N43" i="13"/>
  <c r="D43" i="13"/>
  <c r="AB42" i="13"/>
  <c r="R42" i="13"/>
  <c r="N42" i="13"/>
  <c r="D42" i="13"/>
  <c r="AB41" i="13"/>
  <c r="R41" i="13"/>
  <c r="N41" i="13"/>
  <c r="D41" i="13"/>
  <c r="AB40" i="13"/>
  <c r="R40" i="13"/>
  <c r="N40" i="13"/>
  <c r="D40" i="13"/>
  <c r="AB39" i="13"/>
  <c r="R39" i="13"/>
  <c r="N39" i="13"/>
  <c r="D39" i="13"/>
  <c r="AB38" i="13"/>
  <c r="R38" i="13"/>
  <c r="N38" i="13"/>
  <c r="D38" i="13"/>
  <c r="AB37" i="13"/>
  <c r="R37" i="13"/>
  <c r="N37" i="13"/>
  <c r="D37" i="13"/>
  <c r="AB36" i="13"/>
  <c r="R36" i="13"/>
  <c r="P36" i="13"/>
  <c r="N36" i="13"/>
  <c r="D36" i="13"/>
  <c r="AB35" i="13"/>
  <c r="W35" i="13"/>
  <c r="V35" i="13"/>
  <c r="R35" i="13"/>
  <c r="N35" i="13"/>
  <c r="I35" i="13"/>
  <c r="H35" i="13"/>
  <c r="D35" i="13"/>
  <c r="AB28" i="13"/>
  <c r="R28" i="13"/>
  <c r="N28" i="13"/>
  <c r="D28" i="13"/>
  <c r="AB27" i="13"/>
  <c r="R27" i="13"/>
  <c r="N27" i="13"/>
  <c r="D27" i="13"/>
  <c r="AB26" i="13"/>
  <c r="R26" i="13"/>
  <c r="N26" i="13"/>
  <c r="D26" i="13"/>
  <c r="AB25" i="13"/>
  <c r="R25" i="13"/>
  <c r="N25" i="13"/>
  <c r="D25" i="13"/>
  <c r="AB24" i="13"/>
  <c r="R24" i="13"/>
  <c r="N24" i="13"/>
  <c r="D24" i="13"/>
  <c r="AB23" i="13"/>
  <c r="R23" i="13"/>
  <c r="N23" i="13"/>
  <c r="D23" i="13"/>
  <c r="AB22" i="13"/>
  <c r="R22" i="13"/>
  <c r="N22" i="13"/>
  <c r="D22" i="13"/>
  <c r="AB21" i="13"/>
  <c r="R21" i="13"/>
  <c r="N21" i="13"/>
  <c r="D21" i="13"/>
  <c r="B21" i="13"/>
  <c r="AB20" i="13"/>
  <c r="R20" i="13"/>
  <c r="N20" i="13"/>
  <c r="D20" i="13"/>
  <c r="B20" i="13"/>
  <c r="B35" i="13" s="1"/>
  <c r="AB19" i="13"/>
  <c r="W19" i="13"/>
  <c r="V19" i="13"/>
  <c r="R19" i="13"/>
  <c r="P19" i="13"/>
  <c r="N19" i="13"/>
  <c r="I19" i="13"/>
  <c r="H19" i="13"/>
  <c r="D19" i="13"/>
  <c r="AB12" i="13"/>
  <c r="N12" i="13"/>
  <c r="D12" i="13"/>
  <c r="AB11" i="13"/>
  <c r="N11" i="13"/>
  <c r="D11" i="13"/>
  <c r="AB10" i="13"/>
  <c r="N10" i="13"/>
  <c r="D10" i="13"/>
  <c r="AB9" i="13"/>
  <c r="N9" i="13"/>
  <c r="D9" i="13"/>
  <c r="B9" i="13"/>
  <c r="B10" i="13" s="1"/>
  <c r="B11" i="13" s="1"/>
  <c r="B12" i="13" s="1"/>
  <c r="AB8" i="13"/>
  <c r="N8" i="13"/>
  <c r="D8" i="13"/>
  <c r="AB7" i="13"/>
  <c r="N7" i="13"/>
  <c r="D7" i="13"/>
  <c r="B7" i="13"/>
  <c r="B8" i="13" s="1"/>
  <c r="AB6" i="13"/>
  <c r="N6" i="13"/>
  <c r="D6" i="13"/>
  <c r="AB5" i="13"/>
  <c r="N5" i="13"/>
  <c r="D5" i="13"/>
  <c r="B5" i="13"/>
  <c r="B6" i="13" s="1"/>
  <c r="AB4" i="13"/>
  <c r="H36" i="13"/>
  <c r="N4" i="13"/>
  <c r="I20" i="13"/>
  <c r="D4" i="13"/>
  <c r="B4" i="13"/>
  <c r="AB3" i="13"/>
  <c r="P3" i="13"/>
  <c r="P4" i="13" s="1"/>
  <c r="P5" i="13" s="1"/>
  <c r="P6" i="13" s="1"/>
  <c r="P7" i="13" s="1"/>
  <c r="P8" i="13" s="1"/>
  <c r="P9" i="13" s="1"/>
  <c r="P10" i="13" s="1"/>
  <c r="P11" i="13" s="1"/>
  <c r="P12" i="13" s="1"/>
  <c r="N3" i="13"/>
  <c r="D3" i="13"/>
  <c r="AB44" i="12"/>
  <c r="R44" i="12"/>
  <c r="N44" i="12"/>
  <c r="D44" i="12"/>
  <c r="AB43" i="12"/>
  <c r="R43" i="12"/>
  <c r="N43" i="12"/>
  <c r="D43" i="12"/>
  <c r="AB42" i="12"/>
  <c r="R42" i="12"/>
  <c r="N42" i="12"/>
  <c r="D42" i="12"/>
  <c r="AB41" i="12"/>
  <c r="R41" i="12"/>
  <c r="N41" i="12"/>
  <c r="D41" i="12"/>
  <c r="AB40" i="12"/>
  <c r="R40" i="12"/>
  <c r="N40" i="12"/>
  <c r="D40" i="12"/>
  <c r="AB39" i="12"/>
  <c r="R39" i="12"/>
  <c r="N39" i="12"/>
  <c r="D39" i="12"/>
  <c r="AB38" i="12"/>
  <c r="V38" i="12"/>
  <c r="R38" i="12"/>
  <c r="N38" i="12"/>
  <c r="D38" i="12"/>
  <c r="AB37" i="12"/>
  <c r="R37" i="12"/>
  <c r="N37" i="12"/>
  <c r="D37" i="12"/>
  <c r="B37" i="12"/>
  <c r="AB36" i="12"/>
  <c r="R36" i="12"/>
  <c r="P36" i="12"/>
  <c r="N36" i="12"/>
  <c r="D36" i="12"/>
  <c r="AB35" i="12"/>
  <c r="W35" i="12"/>
  <c r="V35" i="12"/>
  <c r="R35" i="12"/>
  <c r="N35" i="12"/>
  <c r="I35" i="12"/>
  <c r="H35" i="12"/>
  <c r="D35" i="12"/>
  <c r="AB28" i="12"/>
  <c r="R28" i="12"/>
  <c r="N28" i="12"/>
  <c r="D28" i="12"/>
  <c r="AB27" i="12"/>
  <c r="R27" i="12"/>
  <c r="N27" i="12"/>
  <c r="D27" i="12"/>
  <c r="AB26" i="12"/>
  <c r="R26" i="12"/>
  <c r="N26" i="12"/>
  <c r="D26" i="12"/>
  <c r="AB25" i="12"/>
  <c r="R25" i="12"/>
  <c r="N25" i="12"/>
  <c r="D25" i="12"/>
  <c r="AB24" i="12"/>
  <c r="R24" i="12"/>
  <c r="N24" i="12"/>
  <c r="D24" i="12"/>
  <c r="AB23" i="12"/>
  <c r="R23" i="12"/>
  <c r="N23" i="12"/>
  <c r="D23" i="12"/>
  <c r="AB22" i="12"/>
  <c r="R22" i="12"/>
  <c r="N22" i="12"/>
  <c r="D22" i="12"/>
  <c r="B22" i="12"/>
  <c r="P37" i="12" s="1"/>
  <c r="AB21" i="12"/>
  <c r="R21" i="12"/>
  <c r="N21" i="12"/>
  <c r="I21" i="12"/>
  <c r="D21" i="12"/>
  <c r="B21" i="12"/>
  <c r="P20" i="12" s="1"/>
  <c r="AB20" i="12"/>
  <c r="W20" i="12"/>
  <c r="R20" i="12"/>
  <c r="N20" i="12"/>
  <c r="H20" i="12"/>
  <c r="D20" i="12"/>
  <c r="B20" i="12"/>
  <c r="B35" i="12" s="1"/>
  <c r="AB19" i="12"/>
  <c r="W19" i="12"/>
  <c r="V19" i="12"/>
  <c r="R19" i="12"/>
  <c r="P19" i="12"/>
  <c r="N19" i="12"/>
  <c r="I19" i="12"/>
  <c r="H19" i="12"/>
  <c r="D19" i="12"/>
  <c r="AB12" i="12"/>
  <c r="N12" i="12"/>
  <c r="D12" i="12"/>
  <c r="AB11" i="12"/>
  <c r="N11" i="12"/>
  <c r="D11" i="12"/>
  <c r="AB10" i="12"/>
  <c r="N10" i="12"/>
  <c r="D10" i="12"/>
  <c r="AB9" i="12"/>
  <c r="N9" i="12"/>
  <c r="D9" i="12"/>
  <c r="AB8" i="12"/>
  <c r="N8" i="12"/>
  <c r="D8" i="12"/>
  <c r="AB7" i="12"/>
  <c r="N7" i="12"/>
  <c r="D7" i="12"/>
  <c r="AB6" i="12"/>
  <c r="N6" i="12"/>
  <c r="D6" i="12"/>
  <c r="AB5" i="12"/>
  <c r="N5" i="12"/>
  <c r="D5" i="12"/>
  <c r="B5" i="12"/>
  <c r="B6" i="12" s="1"/>
  <c r="B7" i="12" s="1"/>
  <c r="B8" i="12" s="1"/>
  <c r="B9" i="12" s="1"/>
  <c r="B10" i="12" s="1"/>
  <c r="B11" i="12" s="1"/>
  <c r="B12" i="12" s="1"/>
  <c r="AB4" i="12"/>
  <c r="H36" i="12"/>
  <c r="N4" i="12"/>
  <c r="D4" i="12"/>
  <c r="B4" i="12"/>
  <c r="AB3" i="12"/>
  <c r="P3" i="12"/>
  <c r="P4" i="12" s="1"/>
  <c r="P5" i="12" s="1"/>
  <c r="P6" i="12" s="1"/>
  <c r="P7" i="12" s="1"/>
  <c r="P8" i="12" s="1"/>
  <c r="P9" i="12" s="1"/>
  <c r="P10" i="12" s="1"/>
  <c r="P11" i="12" s="1"/>
  <c r="P12" i="12" s="1"/>
  <c r="N3" i="12"/>
  <c r="D3" i="12"/>
  <c r="AB44" i="11"/>
  <c r="R44" i="11"/>
  <c r="N44" i="11"/>
  <c r="D44" i="11"/>
  <c r="AB43" i="11"/>
  <c r="R43" i="11"/>
  <c r="N43" i="11"/>
  <c r="D43" i="11"/>
  <c r="AB42" i="11"/>
  <c r="R42" i="11"/>
  <c r="N42" i="11"/>
  <c r="D42" i="11"/>
  <c r="AB41" i="11"/>
  <c r="R41" i="11"/>
  <c r="N41" i="11"/>
  <c r="D41" i="11"/>
  <c r="AB40" i="11"/>
  <c r="R40" i="11"/>
  <c r="N40" i="11"/>
  <c r="D40" i="11"/>
  <c r="AB39" i="11"/>
  <c r="R39" i="11"/>
  <c r="N39" i="11"/>
  <c r="D39" i="11"/>
  <c r="AB38" i="11"/>
  <c r="R38" i="11"/>
  <c r="N38" i="11"/>
  <c r="D38" i="11"/>
  <c r="AB37" i="11"/>
  <c r="R37" i="11"/>
  <c r="N37" i="11"/>
  <c r="D37" i="11"/>
  <c r="AB36" i="11"/>
  <c r="R36" i="11"/>
  <c r="P36" i="11"/>
  <c r="N36" i="11"/>
  <c r="D36" i="11"/>
  <c r="AB35" i="11"/>
  <c r="W35" i="11"/>
  <c r="V35" i="11"/>
  <c r="R35" i="11"/>
  <c r="N35" i="11"/>
  <c r="I35" i="11"/>
  <c r="H35" i="11"/>
  <c r="D35" i="11"/>
  <c r="AB28" i="11"/>
  <c r="R28" i="11"/>
  <c r="N28" i="11"/>
  <c r="D28" i="11"/>
  <c r="AB27" i="11"/>
  <c r="R27" i="11"/>
  <c r="N27" i="11"/>
  <c r="D27" i="11"/>
  <c r="AB26" i="11"/>
  <c r="R26" i="11"/>
  <c r="N26" i="11"/>
  <c r="D26" i="11"/>
  <c r="AB25" i="11"/>
  <c r="R25" i="11"/>
  <c r="N25" i="11"/>
  <c r="D25" i="11"/>
  <c r="AB24" i="11"/>
  <c r="R24" i="11"/>
  <c r="N24" i="11"/>
  <c r="D24" i="11"/>
  <c r="AB23" i="11"/>
  <c r="R23" i="11"/>
  <c r="N23" i="11"/>
  <c r="D23" i="11"/>
  <c r="AB22" i="11"/>
  <c r="R22" i="11"/>
  <c r="N22" i="11"/>
  <c r="D22" i="11"/>
  <c r="AB21" i="11"/>
  <c r="R21" i="11"/>
  <c r="N21" i="11"/>
  <c r="D21" i="11"/>
  <c r="B21" i="11"/>
  <c r="AB20" i="11"/>
  <c r="R20" i="11"/>
  <c r="N20" i="11"/>
  <c r="D20" i="11"/>
  <c r="B20" i="11"/>
  <c r="B35" i="11" s="1"/>
  <c r="AB19" i="11"/>
  <c r="W19" i="11"/>
  <c r="V19" i="11"/>
  <c r="R19" i="11"/>
  <c r="P19" i="11"/>
  <c r="N19" i="11"/>
  <c r="I19" i="11"/>
  <c r="H19" i="11"/>
  <c r="D19" i="11"/>
  <c r="AB12" i="11"/>
  <c r="N12" i="11"/>
  <c r="D12" i="11"/>
  <c r="AB11" i="11"/>
  <c r="N11" i="11"/>
  <c r="D11" i="11"/>
  <c r="AB10" i="11"/>
  <c r="N10" i="11"/>
  <c r="D10" i="11"/>
  <c r="AB9" i="11"/>
  <c r="N9" i="11"/>
  <c r="D9" i="11"/>
  <c r="AB8" i="11"/>
  <c r="N8" i="11"/>
  <c r="D8" i="11"/>
  <c r="AB7" i="11"/>
  <c r="N7" i="11"/>
  <c r="D7" i="11"/>
  <c r="AB6" i="11"/>
  <c r="N6" i="11"/>
  <c r="D6" i="11"/>
  <c r="AB5" i="11"/>
  <c r="N5" i="11"/>
  <c r="D5" i="11"/>
  <c r="B5" i="11"/>
  <c r="B6" i="11" s="1"/>
  <c r="B7" i="11" s="1"/>
  <c r="B8" i="11" s="1"/>
  <c r="B9" i="11" s="1"/>
  <c r="B10" i="11" s="1"/>
  <c r="B11" i="11" s="1"/>
  <c r="B12" i="11" s="1"/>
  <c r="AB4" i="11"/>
  <c r="H36" i="11"/>
  <c r="P4" i="11"/>
  <c r="P5" i="11" s="1"/>
  <c r="P6" i="11" s="1"/>
  <c r="P7" i="11" s="1"/>
  <c r="P8" i="11" s="1"/>
  <c r="P9" i="11" s="1"/>
  <c r="P10" i="11" s="1"/>
  <c r="P11" i="11" s="1"/>
  <c r="P12" i="11" s="1"/>
  <c r="N4" i="11"/>
  <c r="H20" i="11"/>
  <c r="D4" i="11"/>
  <c r="B4" i="11"/>
  <c r="AB3" i="11"/>
  <c r="P3" i="11"/>
  <c r="N3" i="11"/>
  <c r="D3" i="11"/>
  <c r="AB44" i="10"/>
  <c r="R44" i="10"/>
  <c r="N44" i="10"/>
  <c r="D44" i="10"/>
  <c r="AB43" i="10"/>
  <c r="R43" i="10"/>
  <c r="N43" i="10"/>
  <c r="D43" i="10"/>
  <c r="AB42" i="10"/>
  <c r="R42" i="10"/>
  <c r="N42" i="10"/>
  <c r="D42" i="10"/>
  <c r="AB41" i="10"/>
  <c r="R41" i="10"/>
  <c r="N41" i="10"/>
  <c r="D41" i="10"/>
  <c r="AB40" i="10"/>
  <c r="R40" i="10"/>
  <c r="N40" i="10"/>
  <c r="D40" i="10"/>
  <c r="AB39" i="10"/>
  <c r="R39" i="10"/>
  <c r="N39" i="10"/>
  <c r="D39" i="10"/>
  <c r="AB38" i="10"/>
  <c r="R38" i="10"/>
  <c r="N38" i="10"/>
  <c r="D38" i="10"/>
  <c r="AB37" i="10"/>
  <c r="R37" i="10"/>
  <c r="N37" i="10"/>
  <c r="D37" i="10"/>
  <c r="AB36" i="10"/>
  <c r="R36" i="10"/>
  <c r="N36" i="10"/>
  <c r="I36" i="10"/>
  <c r="H36" i="10"/>
  <c r="D36" i="10"/>
  <c r="AB35" i="10"/>
  <c r="W35" i="10"/>
  <c r="V35" i="10"/>
  <c r="R35" i="10"/>
  <c r="N35" i="10"/>
  <c r="I35" i="10"/>
  <c r="H35" i="10"/>
  <c r="D35" i="10"/>
  <c r="AB28" i="10"/>
  <c r="R28" i="10"/>
  <c r="N28" i="10"/>
  <c r="D28" i="10"/>
  <c r="AB27" i="10"/>
  <c r="R27" i="10"/>
  <c r="N27" i="10"/>
  <c r="D27" i="10"/>
  <c r="AB26" i="10"/>
  <c r="R26" i="10"/>
  <c r="N26" i="10"/>
  <c r="D26" i="10"/>
  <c r="AB25" i="10"/>
  <c r="R25" i="10"/>
  <c r="N25" i="10"/>
  <c r="D25" i="10"/>
  <c r="AB24" i="10"/>
  <c r="R24" i="10"/>
  <c r="N24" i="10"/>
  <c r="D24" i="10"/>
  <c r="AB23" i="10"/>
  <c r="R23" i="10"/>
  <c r="N23" i="10"/>
  <c r="D23" i="10"/>
  <c r="AB22" i="10"/>
  <c r="R22" i="10"/>
  <c r="N22" i="10"/>
  <c r="D22" i="10"/>
  <c r="AB21" i="10"/>
  <c r="W21" i="10"/>
  <c r="R21" i="10"/>
  <c r="N21" i="10"/>
  <c r="I21" i="10"/>
  <c r="H21" i="10"/>
  <c r="D21" i="10"/>
  <c r="AB20" i="10"/>
  <c r="V20" i="10"/>
  <c r="R20" i="10"/>
  <c r="N20" i="10"/>
  <c r="D20" i="10"/>
  <c r="B20" i="10"/>
  <c r="AB19" i="10"/>
  <c r="W19" i="10"/>
  <c r="V19" i="10"/>
  <c r="R19" i="10"/>
  <c r="N19" i="10"/>
  <c r="I19" i="10"/>
  <c r="H19" i="10"/>
  <c r="D19" i="10"/>
  <c r="AB12" i="10"/>
  <c r="N12" i="10"/>
  <c r="D12" i="10"/>
  <c r="AB11" i="10"/>
  <c r="N11" i="10"/>
  <c r="D11" i="10"/>
  <c r="AB10" i="10"/>
  <c r="N10" i="10"/>
  <c r="D10" i="10"/>
  <c r="AB9" i="10"/>
  <c r="N9" i="10"/>
  <c r="D9" i="10"/>
  <c r="AB8" i="10"/>
  <c r="N8" i="10"/>
  <c r="D8" i="10"/>
  <c r="AB7" i="10"/>
  <c r="N7" i="10"/>
  <c r="D7" i="10"/>
  <c r="AB6" i="10"/>
  <c r="N6" i="10"/>
  <c r="D6" i="10"/>
  <c r="B6" i="10"/>
  <c r="B7" i="10" s="1"/>
  <c r="B8" i="10" s="1"/>
  <c r="B9" i="10" s="1"/>
  <c r="B10" i="10" s="1"/>
  <c r="B11" i="10" s="1"/>
  <c r="B12" i="10" s="1"/>
  <c r="AB5" i="10"/>
  <c r="N5" i="10"/>
  <c r="V21" i="10"/>
  <c r="D5" i="10"/>
  <c r="AB4" i="10"/>
  <c r="P4" i="10"/>
  <c r="P5" i="10" s="1"/>
  <c r="P6" i="10" s="1"/>
  <c r="P7" i="10" s="1"/>
  <c r="P8" i="10" s="1"/>
  <c r="P9" i="10" s="1"/>
  <c r="P10" i="10" s="1"/>
  <c r="P11" i="10" s="1"/>
  <c r="P12" i="10" s="1"/>
  <c r="N4" i="10"/>
  <c r="I20" i="10"/>
  <c r="H20" i="10"/>
  <c r="D4" i="10"/>
  <c r="B4" i="10"/>
  <c r="B5" i="10" s="1"/>
  <c r="AB3" i="10"/>
  <c r="P3" i="10"/>
  <c r="N3" i="10"/>
  <c r="D3" i="10"/>
  <c r="AB44" i="9"/>
  <c r="R44" i="9"/>
  <c r="N44" i="9"/>
  <c r="D44" i="9"/>
  <c r="AB43" i="9"/>
  <c r="R43" i="9"/>
  <c r="N43" i="9"/>
  <c r="D43" i="9"/>
  <c r="AB42" i="9"/>
  <c r="R42" i="9"/>
  <c r="N42" i="9"/>
  <c r="D42" i="9"/>
  <c r="AB41" i="9"/>
  <c r="R41" i="9"/>
  <c r="N41" i="9"/>
  <c r="D41" i="9"/>
  <c r="AB40" i="9"/>
  <c r="R40" i="9"/>
  <c r="N40" i="9"/>
  <c r="D40" i="9"/>
  <c r="AB39" i="9"/>
  <c r="R39" i="9"/>
  <c r="N39" i="9"/>
  <c r="D39" i="9"/>
  <c r="AB38" i="9"/>
  <c r="R38" i="9"/>
  <c r="N38" i="9"/>
  <c r="D38" i="9"/>
  <c r="AB37" i="9"/>
  <c r="R37" i="9"/>
  <c r="N37" i="9"/>
  <c r="D37" i="9"/>
  <c r="AB36" i="9"/>
  <c r="R36" i="9"/>
  <c r="N36" i="9"/>
  <c r="I36" i="9"/>
  <c r="D36" i="9"/>
  <c r="AB35" i="9"/>
  <c r="W35" i="9"/>
  <c r="V35" i="9"/>
  <c r="R35" i="9"/>
  <c r="N35" i="9"/>
  <c r="I35" i="9"/>
  <c r="H35" i="9"/>
  <c r="D35" i="9"/>
  <c r="AB28" i="9"/>
  <c r="R28" i="9"/>
  <c r="N28" i="9"/>
  <c r="D28" i="9"/>
  <c r="AB27" i="9"/>
  <c r="R27" i="9"/>
  <c r="N27" i="9"/>
  <c r="D27" i="9"/>
  <c r="AB26" i="9"/>
  <c r="R26" i="9"/>
  <c r="N26" i="9"/>
  <c r="D26" i="9"/>
  <c r="AB25" i="9"/>
  <c r="R25" i="9"/>
  <c r="N25" i="9"/>
  <c r="D25" i="9"/>
  <c r="AB24" i="9"/>
  <c r="R24" i="9"/>
  <c r="N24" i="9"/>
  <c r="D24" i="9"/>
  <c r="AB23" i="9"/>
  <c r="R23" i="9"/>
  <c r="N23" i="9"/>
  <c r="D23" i="9"/>
  <c r="AB22" i="9"/>
  <c r="R22" i="9"/>
  <c r="N22" i="9"/>
  <c r="D22" i="9"/>
  <c r="AB21" i="9"/>
  <c r="R21" i="9"/>
  <c r="N21" i="9"/>
  <c r="D21" i="9"/>
  <c r="AB20" i="9"/>
  <c r="W20" i="9"/>
  <c r="R20" i="9"/>
  <c r="N20" i="9"/>
  <c r="I20" i="9"/>
  <c r="H20" i="9"/>
  <c r="D20" i="9"/>
  <c r="B20" i="9"/>
  <c r="B35" i="9" s="1"/>
  <c r="AB19" i="9"/>
  <c r="W19" i="9"/>
  <c r="V19" i="9"/>
  <c r="R19" i="9"/>
  <c r="P19" i="9"/>
  <c r="N19" i="9"/>
  <c r="I19" i="9"/>
  <c r="H19" i="9"/>
  <c r="D19" i="9"/>
  <c r="AB12" i="9"/>
  <c r="N12" i="9"/>
  <c r="D12" i="9"/>
  <c r="AB11" i="9"/>
  <c r="N11" i="9"/>
  <c r="D11" i="9"/>
  <c r="AB10" i="9"/>
  <c r="N10" i="9"/>
  <c r="D10" i="9"/>
  <c r="AB9" i="9"/>
  <c r="N9" i="9"/>
  <c r="D9" i="9"/>
  <c r="AB8" i="9"/>
  <c r="N8" i="9"/>
  <c r="D8" i="9"/>
  <c r="AB7" i="9"/>
  <c r="N7" i="9"/>
  <c r="D7" i="9"/>
  <c r="AB6" i="9"/>
  <c r="N6" i="9"/>
  <c r="D6" i="9"/>
  <c r="AB5" i="9"/>
  <c r="P5" i="9"/>
  <c r="P6" i="9" s="1"/>
  <c r="P7" i="9" s="1"/>
  <c r="P8" i="9" s="1"/>
  <c r="P9" i="9" s="1"/>
  <c r="P10" i="9" s="1"/>
  <c r="P11" i="9" s="1"/>
  <c r="P12" i="9" s="1"/>
  <c r="N5" i="9"/>
  <c r="D5" i="9"/>
  <c r="B5" i="9"/>
  <c r="B6" i="9" s="1"/>
  <c r="B7" i="9" s="1"/>
  <c r="B8" i="9" s="1"/>
  <c r="B9" i="9" s="1"/>
  <c r="B10" i="9" s="1"/>
  <c r="B11" i="9" s="1"/>
  <c r="B12" i="9" s="1"/>
  <c r="AB4" i="9"/>
  <c r="H36" i="9"/>
  <c r="N4" i="9"/>
  <c r="W21" i="9"/>
  <c r="D4" i="9"/>
  <c r="B4" i="9"/>
  <c r="AB3" i="9"/>
  <c r="P3" i="9"/>
  <c r="P4" i="9" s="1"/>
  <c r="N3" i="9"/>
  <c r="D3" i="9"/>
  <c r="AB44" i="8"/>
  <c r="R44" i="8"/>
  <c r="N44" i="8"/>
  <c r="D44" i="8"/>
  <c r="AB43" i="8"/>
  <c r="R43" i="8"/>
  <c r="N43" i="8"/>
  <c r="D43" i="8"/>
  <c r="AB42" i="8"/>
  <c r="R42" i="8"/>
  <c r="N42" i="8"/>
  <c r="D42" i="8"/>
  <c r="AB41" i="8"/>
  <c r="R41" i="8"/>
  <c r="N41" i="8"/>
  <c r="D41" i="8"/>
  <c r="AB40" i="8"/>
  <c r="R40" i="8"/>
  <c r="N40" i="8"/>
  <c r="D40" i="8"/>
  <c r="AB39" i="8"/>
  <c r="R39" i="8"/>
  <c r="N39" i="8"/>
  <c r="D39" i="8"/>
  <c r="AB38" i="8"/>
  <c r="R38" i="8"/>
  <c r="N38" i="8"/>
  <c r="D38" i="8"/>
  <c r="AB37" i="8"/>
  <c r="R37" i="8"/>
  <c r="N37" i="8"/>
  <c r="D37" i="8"/>
  <c r="AB36" i="8"/>
  <c r="R36" i="8"/>
  <c r="N36" i="8"/>
  <c r="D36" i="8"/>
  <c r="AB35" i="8"/>
  <c r="W35" i="8"/>
  <c r="V35" i="8"/>
  <c r="R35" i="8"/>
  <c r="P35" i="8"/>
  <c r="N35" i="8"/>
  <c r="I35" i="8"/>
  <c r="H35" i="8"/>
  <c r="D35" i="8"/>
  <c r="AB28" i="8"/>
  <c r="R28" i="8"/>
  <c r="N28" i="8"/>
  <c r="D28" i="8"/>
  <c r="AB27" i="8"/>
  <c r="R27" i="8"/>
  <c r="N27" i="8"/>
  <c r="D27" i="8"/>
  <c r="AB26" i="8"/>
  <c r="R26" i="8"/>
  <c r="N26" i="8"/>
  <c r="D26" i="8"/>
  <c r="AB25" i="8"/>
  <c r="R25" i="8"/>
  <c r="N25" i="8"/>
  <c r="D25" i="8"/>
  <c r="AB24" i="8"/>
  <c r="R24" i="8"/>
  <c r="N24" i="8"/>
  <c r="D24" i="8"/>
  <c r="AB23" i="8"/>
  <c r="R23" i="8"/>
  <c r="N23" i="8"/>
  <c r="D23" i="8"/>
  <c r="AB22" i="8"/>
  <c r="R22" i="8"/>
  <c r="N22" i="8"/>
  <c r="D22" i="8"/>
  <c r="AB21" i="8"/>
  <c r="R21" i="8"/>
  <c r="N21" i="8"/>
  <c r="D21" i="8"/>
  <c r="B21" i="8"/>
  <c r="AB20" i="8"/>
  <c r="R20" i="8"/>
  <c r="N20" i="8"/>
  <c r="I20" i="8"/>
  <c r="D20" i="8"/>
  <c r="B20" i="8"/>
  <c r="B35" i="8" s="1"/>
  <c r="AB19" i="8"/>
  <c r="W19" i="8"/>
  <c r="V19" i="8"/>
  <c r="R19" i="8"/>
  <c r="N19" i="8"/>
  <c r="I19" i="8"/>
  <c r="H19" i="8"/>
  <c r="D19" i="8"/>
  <c r="AB12" i="8"/>
  <c r="N12" i="8"/>
  <c r="D12" i="8"/>
  <c r="AB11" i="8"/>
  <c r="N11" i="8"/>
  <c r="D11" i="8"/>
  <c r="AB10" i="8"/>
  <c r="N10" i="8"/>
  <c r="D10" i="8"/>
  <c r="AB9" i="8"/>
  <c r="N9" i="8"/>
  <c r="D9" i="8"/>
  <c r="AB8" i="8"/>
  <c r="N8" i="8"/>
  <c r="D8" i="8"/>
  <c r="AB7" i="8"/>
  <c r="N7" i="8"/>
  <c r="D7" i="8"/>
  <c r="AB6" i="8"/>
  <c r="N6" i="8"/>
  <c r="D6" i="8"/>
  <c r="AB5" i="8"/>
  <c r="N5" i="8"/>
  <c r="D5" i="8"/>
  <c r="B5" i="8"/>
  <c r="B6" i="8" s="1"/>
  <c r="B7" i="8" s="1"/>
  <c r="B8" i="8" s="1"/>
  <c r="B9" i="8" s="1"/>
  <c r="B10" i="8" s="1"/>
  <c r="B11" i="8" s="1"/>
  <c r="B12" i="8" s="1"/>
  <c r="AB4" i="8"/>
  <c r="H36" i="8"/>
  <c r="N4" i="8"/>
  <c r="H20" i="8"/>
  <c r="D4" i="8"/>
  <c r="B4" i="8"/>
  <c r="AB3" i="8"/>
  <c r="P3" i="8"/>
  <c r="P4" i="8" s="1"/>
  <c r="P5" i="8" s="1"/>
  <c r="P6" i="8" s="1"/>
  <c r="P7" i="8" s="1"/>
  <c r="P8" i="8" s="1"/>
  <c r="P9" i="8" s="1"/>
  <c r="P10" i="8" s="1"/>
  <c r="P11" i="8" s="1"/>
  <c r="P12" i="8" s="1"/>
  <c r="N3" i="8"/>
  <c r="D3" i="8"/>
  <c r="AB44" i="7"/>
  <c r="R44" i="7"/>
  <c r="N44" i="7"/>
  <c r="D44" i="7"/>
  <c r="AB43" i="7"/>
  <c r="R43" i="7"/>
  <c r="N43" i="7"/>
  <c r="D43" i="7"/>
  <c r="AB42" i="7"/>
  <c r="R42" i="7"/>
  <c r="N42" i="7"/>
  <c r="D42" i="7"/>
  <c r="AB41" i="7"/>
  <c r="R41" i="7"/>
  <c r="N41" i="7"/>
  <c r="D41" i="7"/>
  <c r="AB40" i="7"/>
  <c r="R40" i="7"/>
  <c r="N40" i="7"/>
  <c r="D40" i="7"/>
  <c r="AB39" i="7"/>
  <c r="R39" i="7"/>
  <c r="N39" i="7"/>
  <c r="D39" i="7"/>
  <c r="AB38" i="7"/>
  <c r="R38" i="7"/>
  <c r="N38" i="7"/>
  <c r="D38" i="7"/>
  <c r="AB37" i="7"/>
  <c r="R37" i="7"/>
  <c r="N37" i="7"/>
  <c r="D37" i="7"/>
  <c r="AB36" i="7"/>
  <c r="W36" i="7"/>
  <c r="R36" i="7"/>
  <c r="N36" i="7"/>
  <c r="D36" i="7"/>
  <c r="AB35" i="7"/>
  <c r="W35" i="7"/>
  <c r="V35" i="7"/>
  <c r="R35" i="7"/>
  <c r="N35" i="7"/>
  <c r="I35" i="7"/>
  <c r="H35" i="7"/>
  <c r="D35" i="7"/>
  <c r="AB28" i="7"/>
  <c r="R28" i="7"/>
  <c r="N28" i="7"/>
  <c r="D28" i="7"/>
  <c r="AB27" i="7"/>
  <c r="R27" i="7"/>
  <c r="N27" i="7"/>
  <c r="D27" i="7"/>
  <c r="AB26" i="7"/>
  <c r="R26" i="7"/>
  <c r="N26" i="7"/>
  <c r="D26" i="7"/>
  <c r="AB25" i="7"/>
  <c r="R25" i="7"/>
  <c r="N25" i="7"/>
  <c r="D25" i="7"/>
  <c r="AB24" i="7"/>
  <c r="R24" i="7"/>
  <c r="N24" i="7"/>
  <c r="D24" i="7"/>
  <c r="AB23" i="7"/>
  <c r="R23" i="7"/>
  <c r="N23" i="7"/>
  <c r="D23" i="7"/>
  <c r="AB22" i="7"/>
  <c r="R22" i="7"/>
  <c r="N22" i="7"/>
  <c r="D22" i="7"/>
  <c r="AB21" i="7"/>
  <c r="W21" i="7"/>
  <c r="V21" i="7"/>
  <c r="R21" i="7"/>
  <c r="N21" i="7"/>
  <c r="H21" i="7"/>
  <c r="D21" i="7"/>
  <c r="AB20" i="7"/>
  <c r="V20" i="7"/>
  <c r="R20" i="7"/>
  <c r="N20" i="7"/>
  <c r="D20" i="7"/>
  <c r="B20" i="7"/>
  <c r="AB19" i="7"/>
  <c r="W19" i="7"/>
  <c r="V19" i="7"/>
  <c r="R19" i="7"/>
  <c r="N19" i="7"/>
  <c r="I19" i="7"/>
  <c r="H19" i="7"/>
  <c r="D19" i="7"/>
  <c r="AB12" i="7"/>
  <c r="N12" i="7"/>
  <c r="D12" i="7"/>
  <c r="AB11" i="7"/>
  <c r="N11" i="7"/>
  <c r="D11" i="7"/>
  <c r="AB10" i="7"/>
  <c r="N10" i="7"/>
  <c r="D10" i="7"/>
  <c r="AB9" i="7"/>
  <c r="N9" i="7"/>
  <c r="D9" i="7"/>
  <c r="AB8" i="7"/>
  <c r="N8" i="7"/>
  <c r="D8" i="7"/>
  <c r="AB7" i="7"/>
  <c r="N7" i="7"/>
  <c r="D7" i="7"/>
  <c r="AB6" i="7"/>
  <c r="N6" i="7"/>
  <c r="D6" i="7"/>
  <c r="AB5" i="7"/>
  <c r="N5" i="7"/>
  <c r="D5" i="7"/>
  <c r="AB4" i="7"/>
  <c r="P4" i="7"/>
  <c r="P5" i="7" s="1"/>
  <c r="P6" i="7" s="1"/>
  <c r="P7" i="7" s="1"/>
  <c r="P8" i="7" s="1"/>
  <c r="P9" i="7" s="1"/>
  <c r="P10" i="7" s="1"/>
  <c r="P11" i="7" s="1"/>
  <c r="P12" i="7" s="1"/>
  <c r="N4" i="7"/>
  <c r="I20" i="7"/>
  <c r="H20" i="7"/>
  <c r="D4" i="7"/>
  <c r="B4" i="7"/>
  <c r="B5" i="7" s="1"/>
  <c r="B6" i="7" s="1"/>
  <c r="B7" i="7" s="1"/>
  <c r="B8" i="7" s="1"/>
  <c r="B9" i="7" s="1"/>
  <c r="B10" i="7" s="1"/>
  <c r="B11" i="7" s="1"/>
  <c r="B12" i="7" s="1"/>
  <c r="AB3" i="7"/>
  <c r="P3" i="7"/>
  <c r="N3" i="7"/>
  <c r="D3" i="7"/>
  <c r="AB44" i="6"/>
  <c r="R44" i="6"/>
  <c r="N44" i="6"/>
  <c r="D44" i="6"/>
  <c r="AB43" i="6"/>
  <c r="R43" i="6"/>
  <c r="N43" i="6"/>
  <c r="D43" i="6"/>
  <c r="AB42" i="6"/>
  <c r="R42" i="6"/>
  <c r="N42" i="6"/>
  <c r="D42" i="6"/>
  <c r="AB41" i="6"/>
  <c r="R41" i="6"/>
  <c r="N41" i="6"/>
  <c r="D41" i="6"/>
  <c r="AB40" i="6"/>
  <c r="R40" i="6"/>
  <c r="N40" i="6"/>
  <c r="D40" i="6"/>
  <c r="AB39" i="6"/>
  <c r="R39" i="6"/>
  <c r="N39" i="6"/>
  <c r="D39" i="6"/>
  <c r="AB38" i="6"/>
  <c r="R38" i="6"/>
  <c r="N38" i="6"/>
  <c r="D38" i="6"/>
  <c r="AB37" i="6"/>
  <c r="R37" i="6"/>
  <c r="N37" i="6"/>
  <c r="D37" i="6"/>
  <c r="AB36" i="6"/>
  <c r="R36" i="6"/>
  <c r="N36" i="6"/>
  <c r="D36" i="6"/>
  <c r="AB35" i="6"/>
  <c r="W35" i="6"/>
  <c r="V35" i="6"/>
  <c r="R35" i="6"/>
  <c r="N35" i="6"/>
  <c r="I35" i="6"/>
  <c r="H35" i="6"/>
  <c r="D35" i="6"/>
  <c r="AB28" i="6"/>
  <c r="R28" i="6"/>
  <c r="N28" i="6"/>
  <c r="D28" i="6"/>
  <c r="AB27" i="6"/>
  <c r="R27" i="6"/>
  <c r="N27" i="6"/>
  <c r="D27" i="6"/>
  <c r="AB26" i="6"/>
  <c r="R26" i="6"/>
  <c r="N26" i="6"/>
  <c r="D26" i="6"/>
  <c r="AB25" i="6"/>
  <c r="R25" i="6"/>
  <c r="N25" i="6"/>
  <c r="D25" i="6"/>
  <c r="AB24" i="6"/>
  <c r="R24" i="6"/>
  <c r="N24" i="6"/>
  <c r="D24" i="6"/>
  <c r="AB23" i="6"/>
  <c r="R23" i="6"/>
  <c r="N23" i="6"/>
  <c r="D23" i="6"/>
  <c r="AB22" i="6"/>
  <c r="R22" i="6"/>
  <c r="N22" i="6"/>
  <c r="D22" i="6"/>
  <c r="AB21" i="6"/>
  <c r="R21" i="6"/>
  <c r="N21" i="6"/>
  <c r="D21" i="6"/>
  <c r="AB20" i="6"/>
  <c r="R20" i="6"/>
  <c r="N20" i="6"/>
  <c r="D20" i="6"/>
  <c r="B20" i="6"/>
  <c r="B35" i="6" s="1"/>
  <c r="AB19" i="6"/>
  <c r="W19" i="6"/>
  <c r="V19" i="6"/>
  <c r="R19" i="6"/>
  <c r="P19" i="6"/>
  <c r="N19" i="6"/>
  <c r="I19" i="6"/>
  <c r="H19" i="6"/>
  <c r="D19" i="6"/>
  <c r="AB12" i="6"/>
  <c r="N12" i="6"/>
  <c r="D12" i="6"/>
  <c r="AB11" i="6"/>
  <c r="N11" i="6"/>
  <c r="D11" i="6"/>
  <c r="AB10" i="6"/>
  <c r="N10" i="6"/>
  <c r="D10" i="6"/>
  <c r="AB9" i="6"/>
  <c r="N9" i="6"/>
  <c r="D9" i="6"/>
  <c r="AB8" i="6"/>
  <c r="N8" i="6"/>
  <c r="D8" i="6"/>
  <c r="AB7" i="6"/>
  <c r="N7" i="6"/>
  <c r="D7" i="6"/>
  <c r="AB6" i="6"/>
  <c r="N6" i="6"/>
  <c r="D6" i="6"/>
  <c r="AB5" i="6"/>
  <c r="V37" i="6"/>
  <c r="N5" i="6"/>
  <c r="D5" i="6"/>
  <c r="B5" i="6"/>
  <c r="B6" i="6" s="1"/>
  <c r="B7" i="6" s="1"/>
  <c r="B8" i="6" s="1"/>
  <c r="B9" i="6" s="1"/>
  <c r="B10" i="6" s="1"/>
  <c r="B11" i="6" s="1"/>
  <c r="B12" i="6" s="1"/>
  <c r="AB4" i="6"/>
  <c r="H36" i="6"/>
  <c r="N4" i="6"/>
  <c r="W21" i="6"/>
  <c r="D4" i="6"/>
  <c r="B4" i="6"/>
  <c r="AB3" i="6"/>
  <c r="P3" i="6"/>
  <c r="P4" i="6" s="1"/>
  <c r="P5" i="6" s="1"/>
  <c r="P6" i="6" s="1"/>
  <c r="P7" i="6" s="1"/>
  <c r="P8" i="6" s="1"/>
  <c r="P9" i="6" s="1"/>
  <c r="P10" i="6" s="1"/>
  <c r="P11" i="6" s="1"/>
  <c r="P12" i="6" s="1"/>
  <c r="N3" i="6"/>
  <c r="D3" i="6"/>
  <c r="AB44" i="5"/>
  <c r="R44" i="5"/>
  <c r="N44" i="5"/>
  <c r="D44" i="5"/>
  <c r="AB43" i="5"/>
  <c r="R43" i="5"/>
  <c r="N43" i="5"/>
  <c r="D43" i="5"/>
  <c r="AB42" i="5"/>
  <c r="R42" i="5"/>
  <c r="N42" i="5"/>
  <c r="D42" i="5"/>
  <c r="AB41" i="5"/>
  <c r="R41" i="5"/>
  <c r="N41" i="5"/>
  <c r="D41" i="5"/>
  <c r="AB40" i="5"/>
  <c r="R40" i="5"/>
  <c r="N40" i="5"/>
  <c r="D40" i="5"/>
  <c r="AB39" i="5"/>
  <c r="R39" i="5"/>
  <c r="N39" i="5"/>
  <c r="D39" i="5"/>
  <c r="AB38" i="5"/>
  <c r="R38" i="5"/>
  <c r="N38" i="5"/>
  <c r="I38" i="5"/>
  <c r="D38" i="5"/>
  <c r="AB37" i="5"/>
  <c r="R37" i="5"/>
  <c r="N37" i="5"/>
  <c r="D37" i="5"/>
  <c r="AB36" i="5"/>
  <c r="V36" i="5"/>
  <c r="R36" i="5"/>
  <c r="P36" i="5"/>
  <c r="N36" i="5"/>
  <c r="D36" i="5"/>
  <c r="AB35" i="5"/>
  <c r="W35" i="5"/>
  <c r="V35" i="5"/>
  <c r="R35" i="5"/>
  <c r="P35" i="5"/>
  <c r="N35" i="5"/>
  <c r="I35" i="5"/>
  <c r="H35" i="5"/>
  <c r="D35" i="5"/>
  <c r="AB28" i="5"/>
  <c r="R28" i="5"/>
  <c r="N28" i="5"/>
  <c r="D28" i="5"/>
  <c r="AB27" i="5"/>
  <c r="R27" i="5"/>
  <c r="N27" i="5"/>
  <c r="D27" i="5"/>
  <c r="AB26" i="5"/>
  <c r="R26" i="5"/>
  <c r="N26" i="5"/>
  <c r="D26" i="5"/>
  <c r="AB25" i="5"/>
  <c r="R25" i="5"/>
  <c r="N25" i="5"/>
  <c r="D25" i="5"/>
  <c r="AB24" i="5"/>
  <c r="R24" i="5"/>
  <c r="N24" i="5"/>
  <c r="D24" i="5"/>
  <c r="AB23" i="5"/>
  <c r="R23" i="5"/>
  <c r="N23" i="5"/>
  <c r="D23" i="5"/>
  <c r="AB22" i="5"/>
  <c r="R22" i="5"/>
  <c r="N22" i="5"/>
  <c r="D22" i="5"/>
  <c r="AB21" i="5"/>
  <c r="R21" i="5"/>
  <c r="P21" i="5"/>
  <c r="N21" i="5"/>
  <c r="D21" i="5"/>
  <c r="B21" i="5"/>
  <c r="B22" i="5" s="1"/>
  <c r="AB20" i="5"/>
  <c r="R20" i="5"/>
  <c r="P20" i="5"/>
  <c r="N20" i="5"/>
  <c r="I20" i="5"/>
  <c r="D20" i="5"/>
  <c r="B20" i="5"/>
  <c r="B35" i="5" s="1"/>
  <c r="AB19" i="5"/>
  <c r="W19" i="5"/>
  <c r="V19" i="5"/>
  <c r="R19" i="5"/>
  <c r="P19" i="5"/>
  <c r="N19" i="5"/>
  <c r="I19" i="5"/>
  <c r="H19" i="5"/>
  <c r="D19" i="5"/>
  <c r="AB12" i="5"/>
  <c r="N12" i="5"/>
  <c r="D12" i="5"/>
  <c r="AB11" i="5"/>
  <c r="N11" i="5"/>
  <c r="D11" i="5"/>
  <c r="AB10" i="5"/>
  <c r="N10" i="5"/>
  <c r="D10" i="5"/>
  <c r="AB9" i="5"/>
  <c r="N9" i="5"/>
  <c r="D9" i="5"/>
  <c r="AB8" i="5"/>
  <c r="N8" i="5"/>
  <c r="D8" i="5"/>
  <c r="AB7" i="5"/>
  <c r="N7" i="5"/>
  <c r="D7" i="5"/>
  <c r="AB6" i="5"/>
  <c r="N6" i="5"/>
  <c r="D6" i="5"/>
  <c r="AB5" i="5"/>
  <c r="W38" i="5"/>
  <c r="N5" i="5"/>
  <c r="V21" i="5"/>
  <c r="D5" i="5"/>
  <c r="B5" i="5"/>
  <c r="B6" i="5" s="1"/>
  <c r="B7" i="5" s="1"/>
  <c r="B8" i="5" s="1"/>
  <c r="B9" i="5" s="1"/>
  <c r="B10" i="5" s="1"/>
  <c r="B11" i="5" s="1"/>
  <c r="B12" i="5" s="1"/>
  <c r="AB4" i="5"/>
  <c r="I36" i="5"/>
  <c r="H36" i="5"/>
  <c r="P4" i="5"/>
  <c r="P5" i="5" s="1"/>
  <c r="P6" i="5" s="1"/>
  <c r="P7" i="5" s="1"/>
  <c r="P8" i="5" s="1"/>
  <c r="P9" i="5" s="1"/>
  <c r="P10" i="5" s="1"/>
  <c r="P11" i="5" s="1"/>
  <c r="P12" i="5" s="1"/>
  <c r="N4" i="5"/>
  <c r="H20" i="5"/>
  <c r="D4" i="5"/>
  <c r="B4" i="5"/>
  <c r="AB3" i="5"/>
  <c r="P3" i="5"/>
  <c r="N3" i="5"/>
  <c r="D3" i="5"/>
  <c r="AB44" i="4"/>
  <c r="R44" i="4"/>
  <c r="N44" i="4"/>
  <c r="D44" i="4"/>
  <c r="AB43" i="4"/>
  <c r="R43" i="4"/>
  <c r="N43" i="4"/>
  <c r="D43" i="4"/>
  <c r="AB42" i="4"/>
  <c r="R42" i="4"/>
  <c r="N42" i="4"/>
  <c r="D42" i="4"/>
  <c r="AB41" i="4"/>
  <c r="R41" i="4"/>
  <c r="N41" i="4"/>
  <c r="D41" i="4"/>
  <c r="AB40" i="4"/>
  <c r="R40" i="4"/>
  <c r="N40" i="4"/>
  <c r="D40" i="4"/>
  <c r="AB39" i="4"/>
  <c r="R39" i="4"/>
  <c r="N39" i="4"/>
  <c r="D39" i="4"/>
  <c r="AB38" i="4"/>
  <c r="R38" i="4"/>
  <c r="N38" i="4"/>
  <c r="D38" i="4"/>
  <c r="AB37" i="4"/>
  <c r="R37" i="4"/>
  <c r="N37" i="4"/>
  <c r="D37" i="4"/>
  <c r="AB36" i="4"/>
  <c r="R36" i="4"/>
  <c r="N36" i="4"/>
  <c r="D36" i="4"/>
  <c r="AB35" i="4"/>
  <c r="W35" i="4"/>
  <c r="V35" i="4"/>
  <c r="R35" i="4"/>
  <c r="P35" i="4"/>
  <c r="N35" i="4"/>
  <c r="I35" i="4"/>
  <c r="H35" i="4"/>
  <c r="D35" i="4"/>
  <c r="AB28" i="4"/>
  <c r="R28" i="4"/>
  <c r="N28" i="4"/>
  <c r="D28" i="4"/>
  <c r="AB27" i="4"/>
  <c r="R27" i="4"/>
  <c r="N27" i="4"/>
  <c r="D27" i="4"/>
  <c r="AB26" i="4"/>
  <c r="R26" i="4"/>
  <c r="N26" i="4"/>
  <c r="D26" i="4"/>
  <c r="AB25" i="4"/>
  <c r="R25" i="4"/>
  <c r="N25" i="4"/>
  <c r="D25" i="4"/>
  <c r="AB24" i="4"/>
  <c r="R24" i="4"/>
  <c r="N24" i="4"/>
  <c r="D24" i="4"/>
  <c r="AB23" i="4"/>
  <c r="R23" i="4"/>
  <c r="N23" i="4"/>
  <c r="D23" i="4"/>
  <c r="AB22" i="4"/>
  <c r="R22" i="4"/>
  <c r="N22" i="4"/>
  <c r="I22" i="4"/>
  <c r="D22" i="4"/>
  <c r="AB21" i="4"/>
  <c r="W21" i="4"/>
  <c r="R21" i="4"/>
  <c r="N21" i="4"/>
  <c r="D21" i="4"/>
  <c r="AB20" i="4"/>
  <c r="V20" i="4"/>
  <c r="R20" i="4"/>
  <c r="N20" i="4"/>
  <c r="D20" i="4"/>
  <c r="B20" i="4"/>
  <c r="B21" i="4" s="1"/>
  <c r="P20" i="4" s="1"/>
  <c r="AB19" i="4"/>
  <c r="W19" i="4"/>
  <c r="V19" i="4"/>
  <c r="R19" i="4"/>
  <c r="P19" i="4"/>
  <c r="N19" i="4"/>
  <c r="I19" i="4"/>
  <c r="H19" i="4"/>
  <c r="D19" i="4"/>
  <c r="AB12" i="4"/>
  <c r="N12" i="4"/>
  <c r="D12" i="4"/>
  <c r="AB11" i="4"/>
  <c r="N11" i="4"/>
  <c r="D11" i="4"/>
  <c r="AB10" i="4"/>
  <c r="N10" i="4"/>
  <c r="D10" i="4"/>
  <c r="AB9" i="4"/>
  <c r="N9" i="4"/>
  <c r="D9" i="4"/>
  <c r="AB8" i="4"/>
  <c r="N8" i="4"/>
  <c r="D8" i="4"/>
  <c r="AB7" i="4"/>
  <c r="N7" i="4"/>
  <c r="D7" i="4"/>
  <c r="AB6" i="4"/>
  <c r="N6" i="4"/>
  <c r="D6" i="4"/>
  <c r="B6" i="4"/>
  <c r="B7" i="4" s="1"/>
  <c r="B8" i="4" s="1"/>
  <c r="B9" i="4" s="1"/>
  <c r="B10" i="4" s="1"/>
  <c r="B11" i="4" s="1"/>
  <c r="B12" i="4" s="1"/>
  <c r="AB5" i="4"/>
  <c r="N5" i="4"/>
  <c r="W22" i="4"/>
  <c r="D5" i="4"/>
  <c r="AB4" i="4"/>
  <c r="W37" i="4"/>
  <c r="P4" i="4"/>
  <c r="P5" i="4" s="1"/>
  <c r="P6" i="4" s="1"/>
  <c r="P7" i="4" s="1"/>
  <c r="P8" i="4" s="1"/>
  <c r="P9" i="4" s="1"/>
  <c r="P10" i="4" s="1"/>
  <c r="P11" i="4" s="1"/>
  <c r="P12" i="4" s="1"/>
  <c r="N4" i="4"/>
  <c r="I20" i="4"/>
  <c r="H20" i="4"/>
  <c r="D4" i="4"/>
  <c r="B4" i="4"/>
  <c r="B5" i="4" s="1"/>
  <c r="AB3" i="4"/>
  <c r="P3" i="4"/>
  <c r="N3" i="4"/>
  <c r="D3" i="4"/>
  <c r="AB47" i="2"/>
  <c r="R47" i="2"/>
  <c r="N47" i="2"/>
  <c r="D47" i="2"/>
  <c r="AB46" i="2"/>
  <c r="R46" i="2"/>
  <c r="N46" i="2"/>
  <c r="D46" i="2"/>
  <c r="AB45" i="2"/>
  <c r="R45" i="2"/>
  <c r="N45" i="2"/>
  <c r="D45" i="2"/>
  <c r="AB44" i="2"/>
  <c r="R44" i="2"/>
  <c r="N44" i="2"/>
  <c r="D44" i="2"/>
  <c r="AB43" i="2"/>
  <c r="R43" i="2"/>
  <c r="N43" i="2"/>
  <c r="D43" i="2"/>
  <c r="AB42" i="2"/>
  <c r="R42" i="2"/>
  <c r="N42" i="2"/>
  <c r="D42" i="2"/>
  <c r="AB41" i="2"/>
  <c r="R41" i="2"/>
  <c r="N41" i="2"/>
  <c r="D41" i="2"/>
  <c r="AB40" i="2"/>
  <c r="R40" i="2"/>
  <c r="N40" i="2"/>
  <c r="D40" i="2"/>
  <c r="AB39" i="2"/>
  <c r="R39" i="2"/>
  <c r="N39" i="2"/>
  <c r="D39" i="2"/>
  <c r="AB38" i="2"/>
  <c r="R38" i="2"/>
  <c r="N38" i="2"/>
  <c r="D38" i="2"/>
  <c r="AB30" i="2"/>
  <c r="N30" i="2"/>
  <c r="D30" i="2"/>
  <c r="AB29" i="2"/>
  <c r="N29" i="2"/>
  <c r="D29" i="2"/>
  <c r="AB28" i="2"/>
  <c r="N28" i="2"/>
  <c r="D28" i="2"/>
  <c r="AB27" i="2"/>
  <c r="N27" i="2"/>
  <c r="D27" i="2"/>
  <c r="AB26" i="2"/>
  <c r="N26" i="2"/>
  <c r="D26" i="2"/>
  <c r="AB25" i="2"/>
  <c r="N25" i="2"/>
  <c r="D25" i="2"/>
  <c r="AB24" i="2"/>
  <c r="N24" i="2"/>
  <c r="D24" i="2"/>
  <c r="AB23" i="2"/>
  <c r="N23" i="2"/>
  <c r="D23" i="2"/>
  <c r="AB22" i="2"/>
  <c r="N22" i="2"/>
  <c r="D22" i="2"/>
  <c r="B22" i="2"/>
  <c r="P38" i="2" s="1"/>
  <c r="AB21" i="2"/>
  <c r="N21" i="2"/>
  <c r="D21" i="2"/>
  <c r="AB12" i="2"/>
  <c r="R12" i="2"/>
  <c r="N12" i="2"/>
  <c r="D12" i="2"/>
  <c r="AB11" i="2"/>
  <c r="R11" i="2"/>
  <c r="N11" i="2"/>
  <c r="D11" i="2"/>
  <c r="AB10" i="2"/>
  <c r="R10" i="2"/>
  <c r="N10" i="2"/>
  <c r="D10" i="2"/>
  <c r="AB9" i="2"/>
  <c r="R9" i="2"/>
  <c r="N9" i="2"/>
  <c r="D9" i="2"/>
  <c r="AB8" i="2"/>
  <c r="R8" i="2"/>
  <c r="N8" i="2"/>
  <c r="D8" i="2"/>
  <c r="AB7" i="2"/>
  <c r="R7" i="2"/>
  <c r="N7" i="2"/>
  <c r="D7" i="2"/>
  <c r="AB6" i="2"/>
  <c r="R6" i="2"/>
  <c r="N6" i="2"/>
  <c r="D6" i="2"/>
  <c r="AB5" i="2"/>
  <c r="R5" i="2"/>
  <c r="N5" i="2"/>
  <c r="D5" i="2"/>
  <c r="AB4" i="2"/>
  <c r="R4" i="2"/>
  <c r="P4" i="2"/>
  <c r="P5" i="2" s="1"/>
  <c r="P6" i="2" s="1"/>
  <c r="P7" i="2" s="1"/>
  <c r="P8" i="2" s="1"/>
  <c r="P9" i="2" s="1"/>
  <c r="P10" i="2" s="1"/>
  <c r="P11" i="2" s="1"/>
  <c r="P12" i="2" s="1"/>
  <c r="N4" i="2"/>
  <c r="D4" i="2"/>
  <c r="B4" i="2"/>
  <c r="B5" i="2" s="1"/>
  <c r="B6" i="2" s="1"/>
  <c r="B7" i="2" s="1"/>
  <c r="B8" i="2" s="1"/>
  <c r="B9" i="2" s="1"/>
  <c r="B10" i="2" s="1"/>
  <c r="B11" i="2" s="1"/>
  <c r="B12" i="2" s="1"/>
  <c r="AB3" i="2"/>
  <c r="R3" i="2"/>
  <c r="P3" i="2"/>
  <c r="N3" i="2"/>
  <c r="D3" i="2"/>
  <c r="B38" i="2" l="1"/>
  <c r="H21" i="4"/>
  <c r="H36" i="4"/>
  <c r="H22" i="7"/>
  <c r="V22" i="7"/>
  <c r="V36" i="7"/>
  <c r="V37" i="8"/>
  <c r="I21" i="6"/>
  <c r="H23" i="7"/>
  <c r="V23" i="7"/>
  <c r="I38" i="10"/>
  <c r="W38" i="10"/>
  <c r="P21" i="2"/>
  <c r="I21" i="4"/>
  <c r="B35" i="4"/>
  <c r="I36" i="4"/>
  <c r="H38" i="5"/>
  <c r="V38" i="5"/>
  <c r="B37" i="5"/>
  <c r="P37" i="5"/>
  <c r="B23" i="5"/>
  <c r="B36" i="5"/>
  <c r="V37" i="5"/>
  <c r="V20" i="6"/>
  <c r="I21" i="7"/>
  <c r="I37" i="8"/>
  <c r="W37" i="8"/>
  <c r="B22" i="11"/>
  <c r="P20" i="11"/>
  <c r="B36" i="11"/>
  <c r="W36" i="4"/>
  <c r="H22" i="6"/>
  <c r="I37" i="4"/>
  <c r="W36" i="6"/>
  <c r="H37" i="7"/>
  <c r="V37" i="7"/>
  <c r="H21" i="5"/>
  <c r="H22" i="4"/>
  <c r="V22" i="4"/>
  <c r="W37" i="5"/>
  <c r="H37" i="6"/>
  <c r="W20" i="6"/>
  <c r="I36" i="6"/>
  <c r="W20" i="5"/>
  <c r="H37" i="5"/>
  <c r="H20" i="6"/>
  <c r="V22" i="6"/>
  <c r="W37" i="7"/>
  <c r="B21" i="7"/>
  <c r="P19" i="7"/>
  <c r="P35" i="7"/>
  <c r="H36" i="7"/>
  <c r="W20" i="8"/>
  <c r="B36" i="8"/>
  <c r="B22" i="8"/>
  <c r="P36" i="8"/>
  <c r="P20" i="8"/>
  <c r="W36" i="9"/>
  <c r="H37" i="9"/>
  <c r="V37" i="9"/>
  <c r="I23" i="10"/>
  <c r="W23" i="10"/>
  <c r="B23" i="2"/>
  <c r="H37" i="4"/>
  <c r="V37" i="4"/>
  <c r="B36" i="4"/>
  <c r="P36" i="4"/>
  <c r="B22" i="4"/>
  <c r="V21" i="4"/>
  <c r="V36" i="4"/>
  <c r="I37" i="5"/>
  <c r="H21" i="6"/>
  <c r="V21" i="6"/>
  <c r="I20" i="6"/>
  <c r="B35" i="7"/>
  <c r="I37" i="7"/>
  <c r="V22" i="8"/>
  <c r="H22" i="8"/>
  <c r="H37" i="8"/>
  <c r="I36" i="7"/>
  <c r="V21" i="8"/>
  <c r="H21" i="9"/>
  <c r="V21" i="9"/>
  <c r="I36" i="13"/>
  <c r="W36" i="13"/>
  <c r="W20" i="4"/>
  <c r="W36" i="5"/>
  <c r="B21" i="6"/>
  <c r="W20" i="7"/>
  <c r="H21" i="8"/>
  <c r="I21" i="9"/>
  <c r="I22" i="10"/>
  <c r="W22" i="10"/>
  <c r="P35" i="10"/>
  <c r="B21" i="10"/>
  <c r="B35" i="10"/>
  <c r="V20" i="5"/>
  <c r="P35" i="6"/>
  <c r="V36" i="6"/>
  <c r="I36" i="8"/>
  <c r="W36" i="8"/>
  <c r="P19" i="8"/>
  <c r="V20" i="8"/>
  <c r="V36" i="8"/>
  <c r="V36" i="10"/>
  <c r="P19" i="10"/>
  <c r="V20" i="9"/>
  <c r="I37" i="10"/>
  <c r="W37" i="10"/>
  <c r="W36" i="10"/>
  <c r="I36" i="11"/>
  <c r="W36" i="11"/>
  <c r="H37" i="11"/>
  <c r="V37" i="11"/>
  <c r="B22" i="13"/>
  <c r="P20" i="13"/>
  <c r="B36" i="13"/>
  <c r="B21" i="9"/>
  <c r="W20" i="10"/>
  <c r="W36" i="12"/>
  <c r="H39" i="12"/>
  <c r="V39" i="12"/>
  <c r="V20" i="12"/>
  <c r="I36" i="12"/>
  <c r="H38" i="12"/>
  <c r="B21" i="16"/>
  <c r="P19" i="16"/>
  <c r="B35" i="16"/>
  <c r="P35" i="16"/>
  <c r="P35" i="9"/>
  <c r="V36" i="9"/>
  <c r="W20" i="11"/>
  <c r="I20" i="11"/>
  <c r="B22" i="17"/>
  <c r="P20" i="17"/>
  <c r="B36" i="17"/>
  <c r="P36" i="17"/>
  <c r="H21" i="12"/>
  <c r="V21" i="12"/>
  <c r="H21" i="11"/>
  <c r="V21" i="11"/>
  <c r="W21" i="12"/>
  <c r="H22" i="12"/>
  <c r="V22" i="12"/>
  <c r="B23" i="12"/>
  <c r="P21" i="12"/>
  <c r="H37" i="13"/>
  <c r="V37" i="13"/>
  <c r="P35" i="11"/>
  <c r="V36" i="11"/>
  <c r="I20" i="12"/>
  <c r="V37" i="12"/>
  <c r="H20" i="15"/>
  <c r="V20" i="15"/>
  <c r="W20" i="17"/>
  <c r="I20" i="17"/>
  <c r="B36" i="12"/>
  <c r="H37" i="12"/>
  <c r="H20" i="13"/>
  <c r="V20" i="13"/>
  <c r="W36" i="14"/>
  <c r="W20" i="15"/>
  <c r="V22" i="17"/>
  <c r="H22" i="17"/>
  <c r="H39" i="17"/>
  <c r="V39" i="17"/>
  <c r="V20" i="11"/>
  <c r="P35" i="12"/>
  <c r="V36" i="12"/>
  <c r="W20" i="13"/>
  <c r="H21" i="14"/>
  <c r="V21" i="14"/>
  <c r="H20" i="14"/>
  <c r="H38" i="15"/>
  <c r="V38" i="15"/>
  <c r="I20" i="15"/>
  <c r="P35" i="13"/>
  <c r="V36" i="13"/>
  <c r="V37" i="15"/>
  <c r="H22" i="16"/>
  <c r="V22" i="16"/>
  <c r="H21" i="16"/>
  <c r="B21" i="14"/>
  <c r="H36" i="15"/>
  <c r="V36" i="15"/>
  <c r="I21" i="16"/>
  <c r="V36" i="16"/>
  <c r="H38" i="17"/>
  <c r="V38" i="17"/>
  <c r="P35" i="14"/>
  <c r="V36" i="14"/>
  <c r="W36" i="15"/>
  <c r="I36" i="15"/>
  <c r="H37" i="16"/>
  <c r="V37" i="16"/>
  <c r="I37" i="17"/>
  <c r="V37" i="17"/>
  <c r="I36" i="16"/>
  <c r="W37" i="17"/>
  <c r="V21" i="17"/>
  <c r="B21" i="15"/>
  <c r="W20" i="16"/>
  <c r="H21" i="17"/>
  <c r="W36" i="17"/>
  <c r="P35" i="15"/>
  <c r="V20" i="17"/>
  <c r="P20" i="15" l="1"/>
  <c r="B36" i="15"/>
  <c r="B22" i="15"/>
  <c r="P36" i="15"/>
  <c r="H37" i="14"/>
  <c r="V37" i="14"/>
  <c r="H40" i="12"/>
  <c r="V40" i="12"/>
  <c r="I39" i="5"/>
  <c r="W39" i="5"/>
  <c r="H38" i="16"/>
  <c r="V38" i="16"/>
  <c r="W22" i="16"/>
  <c r="I22" i="16"/>
  <c r="H22" i="14"/>
  <c r="V22" i="14"/>
  <c r="H21" i="13"/>
  <c r="V21" i="13"/>
  <c r="P22" i="5"/>
  <c r="B38" i="5"/>
  <c r="B24" i="5"/>
  <c r="P38" i="5"/>
  <c r="H23" i="17"/>
  <c r="V23" i="17"/>
  <c r="B38" i="12"/>
  <c r="P38" i="12"/>
  <c r="B24" i="12"/>
  <c r="P22" i="12"/>
  <c r="I37" i="12"/>
  <c r="W37" i="12"/>
  <c r="H22" i="9"/>
  <c r="V22" i="9"/>
  <c r="I37" i="13"/>
  <c r="W37" i="13"/>
  <c r="I24" i="10"/>
  <c r="W24" i="10"/>
  <c r="I37" i="9"/>
  <c r="W37" i="9"/>
  <c r="W21" i="8"/>
  <c r="I21" i="8"/>
  <c r="I38" i="7"/>
  <c r="W38" i="7"/>
  <c r="I37" i="6"/>
  <c r="W37" i="6"/>
  <c r="W39" i="10"/>
  <c r="I39" i="10"/>
  <c r="I37" i="15"/>
  <c r="W37" i="15"/>
  <c r="W38" i="17"/>
  <c r="I38" i="17"/>
  <c r="H23" i="16"/>
  <c r="V23" i="16"/>
  <c r="I22" i="12"/>
  <c r="W22" i="12"/>
  <c r="H38" i="11"/>
  <c r="V38" i="11"/>
  <c r="I22" i="6"/>
  <c r="W22" i="6"/>
  <c r="B36" i="16"/>
  <c r="P36" i="16"/>
  <c r="B22" i="16"/>
  <c r="P20" i="16"/>
  <c r="V38" i="9"/>
  <c r="H38" i="9"/>
  <c r="B36" i="7"/>
  <c r="P36" i="7"/>
  <c r="B22" i="7"/>
  <c r="P20" i="7"/>
  <c r="W38" i="8"/>
  <c r="I38" i="8"/>
  <c r="W37" i="16"/>
  <c r="I37" i="16"/>
  <c r="H39" i="15"/>
  <c r="V39" i="15"/>
  <c r="W21" i="15"/>
  <c r="I21" i="15"/>
  <c r="B37" i="13"/>
  <c r="P37" i="13"/>
  <c r="B23" i="13"/>
  <c r="P21" i="13"/>
  <c r="H37" i="10"/>
  <c r="V37" i="10"/>
  <c r="P20" i="10"/>
  <c r="B36" i="10"/>
  <c r="P36" i="10"/>
  <c r="B22" i="10"/>
  <c r="P21" i="4"/>
  <c r="B37" i="4"/>
  <c r="P37" i="4"/>
  <c r="B23" i="4"/>
  <c r="I23" i="4"/>
  <c r="W23" i="4"/>
  <c r="H38" i="6"/>
  <c r="V38" i="6"/>
  <c r="W22" i="7"/>
  <c r="I22" i="7"/>
  <c r="I37" i="14"/>
  <c r="W37" i="14"/>
  <c r="H38" i="13"/>
  <c r="V38" i="13"/>
  <c r="I21" i="11"/>
  <c r="W21" i="11"/>
  <c r="P20" i="9"/>
  <c r="B36" i="9"/>
  <c r="P36" i="9"/>
  <c r="B22" i="9"/>
  <c r="H38" i="4"/>
  <c r="V38" i="4"/>
  <c r="B37" i="8"/>
  <c r="P37" i="8"/>
  <c r="B23" i="8"/>
  <c r="P21" i="8"/>
  <c r="V23" i="6"/>
  <c r="H23" i="6"/>
  <c r="I21" i="17"/>
  <c r="W21" i="17"/>
  <c r="I37" i="11"/>
  <c r="W37" i="11"/>
  <c r="I21" i="5"/>
  <c r="W21" i="5"/>
  <c r="H38" i="8"/>
  <c r="V38" i="8"/>
  <c r="P20" i="14"/>
  <c r="B36" i="14"/>
  <c r="P36" i="14"/>
  <c r="B22" i="14"/>
  <c r="I22" i="14"/>
  <c r="W22" i="14"/>
  <c r="I21" i="13"/>
  <c r="W21" i="13"/>
  <c r="V40" i="17"/>
  <c r="H40" i="17"/>
  <c r="V22" i="11"/>
  <c r="H22" i="11"/>
  <c r="B37" i="17"/>
  <c r="P37" i="17"/>
  <c r="B23" i="17"/>
  <c r="P21" i="17"/>
  <c r="I38" i="4"/>
  <c r="W38" i="4"/>
  <c r="H22" i="5"/>
  <c r="V22" i="5"/>
  <c r="B37" i="11"/>
  <c r="P37" i="11"/>
  <c r="B23" i="11"/>
  <c r="P21" i="11"/>
  <c r="H39" i="5"/>
  <c r="V39" i="5"/>
  <c r="V24" i="7"/>
  <c r="H24" i="7"/>
  <c r="H21" i="15"/>
  <c r="V21" i="15"/>
  <c r="V23" i="12"/>
  <c r="H23" i="12"/>
  <c r="H22" i="10"/>
  <c r="V22" i="10"/>
  <c r="I22" i="9"/>
  <c r="W22" i="9"/>
  <c r="P20" i="6"/>
  <c r="B36" i="6"/>
  <c r="P36" i="6"/>
  <c r="B22" i="6"/>
  <c r="H23" i="8"/>
  <c r="V23" i="8"/>
  <c r="B39" i="2"/>
  <c r="B24" i="2"/>
  <c r="P39" i="2"/>
  <c r="P22" i="2"/>
  <c r="H23" i="4"/>
  <c r="V23" i="4"/>
  <c r="H38" i="7"/>
  <c r="V38" i="7"/>
  <c r="P23" i="2" l="1"/>
  <c r="B40" i="2"/>
  <c r="P40" i="2"/>
  <c r="B25" i="2"/>
  <c r="I22" i="17"/>
  <c r="W22" i="17"/>
  <c r="H23" i="5"/>
  <c r="V23" i="5"/>
  <c r="B23" i="9"/>
  <c r="B37" i="9"/>
  <c r="P21" i="9"/>
  <c r="P37" i="9"/>
  <c r="I39" i="17"/>
  <c r="W39" i="17"/>
  <c r="W22" i="8"/>
  <c r="I22" i="8"/>
  <c r="P22" i="17"/>
  <c r="B38" i="17"/>
  <c r="P38" i="17"/>
  <c r="B24" i="17"/>
  <c r="H39" i="13"/>
  <c r="V39" i="13"/>
  <c r="I25" i="10"/>
  <c r="W25" i="10"/>
  <c r="P23" i="12"/>
  <c r="B39" i="12"/>
  <c r="P39" i="12"/>
  <c r="B25" i="12"/>
  <c r="V22" i="13"/>
  <c r="H22" i="13"/>
  <c r="H39" i="8"/>
  <c r="V39" i="8"/>
  <c r="W38" i="11"/>
  <c r="I38" i="11"/>
  <c r="H24" i="6"/>
  <c r="V24" i="6"/>
  <c r="I24" i="4"/>
  <c r="W24" i="4"/>
  <c r="P21" i="10"/>
  <c r="B37" i="10"/>
  <c r="P37" i="10"/>
  <c r="B23" i="10"/>
  <c r="I22" i="15"/>
  <c r="W22" i="15"/>
  <c r="I38" i="16"/>
  <c r="W38" i="16"/>
  <c r="P21" i="7"/>
  <c r="B37" i="7"/>
  <c r="P37" i="7"/>
  <c r="B23" i="7"/>
  <c r="W23" i="6"/>
  <c r="I23" i="6"/>
  <c r="I23" i="12"/>
  <c r="W23" i="12"/>
  <c r="H23" i="9"/>
  <c r="V23" i="9"/>
  <c r="B25" i="5"/>
  <c r="B39" i="5"/>
  <c r="P39" i="5"/>
  <c r="P23" i="5"/>
  <c r="V41" i="12"/>
  <c r="H41" i="12"/>
  <c r="H22" i="15"/>
  <c r="V22" i="15"/>
  <c r="I38" i="6"/>
  <c r="W38" i="6"/>
  <c r="W40" i="5"/>
  <c r="I40" i="5"/>
  <c r="H23" i="10"/>
  <c r="V23" i="10"/>
  <c r="H39" i="7"/>
  <c r="V39" i="7"/>
  <c r="H24" i="12"/>
  <c r="V24" i="12"/>
  <c r="P22" i="11"/>
  <c r="B38" i="11"/>
  <c r="P38" i="11"/>
  <c r="B24" i="11"/>
  <c r="H41" i="17"/>
  <c r="V41" i="17"/>
  <c r="I23" i="14"/>
  <c r="W23" i="14"/>
  <c r="P21" i="16"/>
  <c r="B37" i="16"/>
  <c r="P37" i="16"/>
  <c r="B23" i="16"/>
  <c r="H39" i="11"/>
  <c r="V39" i="11"/>
  <c r="W38" i="15"/>
  <c r="I38" i="15"/>
  <c r="I40" i="10"/>
  <c r="W40" i="10"/>
  <c r="I38" i="9"/>
  <c r="W38" i="9"/>
  <c r="W38" i="13"/>
  <c r="I38" i="13"/>
  <c r="I38" i="12"/>
  <c r="W38" i="12"/>
  <c r="B23" i="15"/>
  <c r="B37" i="15"/>
  <c r="P21" i="15"/>
  <c r="P37" i="15"/>
  <c r="I22" i="5"/>
  <c r="W22" i="5"/>
  <c r="V40" i="5"/>
  <c r="H40" i="5"/>
  <c r="H23" i="11"/>
  <c r="V23" i="11"/>
  <c r="B38" i="8"/>
  <c r="P38" i="8"/>
  <c r="P22" i="8"/>
  <c r="B24" i="8"/>
  <c r="H38" i="10"/>
  <c r="V38" i="10"/>
  <c r="H24" i="8"/>
  <c r="V24" i="8"/>
  <c r="I23" i="7"/>
  <c r="W23" i="7"/>
  <c r="V38" i="14"/>
  <c r="H38" i="14"/>
  <c r="H24" i="4"/>
  <c r="V24" i="4"/>
  <c r="B23" i="6"/>
  <c r="P37" i="6"/>
  <c r="B37" i="6"/>
  <c r="P21" i="6"/>
  <c r="I23" i="9"/>
  <c r="W23" i="9"/>
  <c r="H25" i="7"/>
  <c r="V25" i="7"/>
  <c r="I22" i="13"/>
  <c r="W22" i="13"/>
  <c r="B23" i="14"/>
  <c r="P21" i="14"/>
  <c r="B37" i="14"/>
  <c r="P37" i="14"/>
  <c r="I22" i="11"/>
  <c r="W22" i="11"/>
  <c r="I38" i="14"/>
  <c r="W38" i="14"/>
  <c r="B24" i="4"/>
  <c r="P38" i="4"/>
  <c r="P22" i="4"/>
  <c r="B38" i="4"/>
  <c r="P22" i="13"/>
  <c r="B38" i="13"/>
  <c r="P38" i="13"/>
  <c r="B24" i="13"/>
  <c r="H40" i="15"/>
  <c r="V40" i="15"/>
  <c r="I39" i="8"/>
  <c r="W39" i="8"/>
  <c r="V24" i="16"/>
  <c r="H24" i="16"/>
  <c r="H23" i="14"/>
  <c r="V23" i="14"/>
  <c r="V39" i="16"/>
  <c r="H39" i="16"/>
  <c r="I39" i="4"/>
  <c r="W39" i="4"/>
  <c r="H39" i="4"/>
  <c r="V39" i="4"/>
  <c r="H39" i="6"/>
  <c r="V39" i="6"/>
  <c r="H39" i="9"/>
  <c r="V39" i="9"/>
  <c r="I39" i="7"/>
  <c r="W39" i="7"/>
  <c r="H24" i="17"/>
  <c r="V24" i="17"/>
  <c r="I23" i="16"/>
  <c r="W23" i="16"/>
  <c r="B38" i="15" l="1"/>
  <c r="P38" i="15"/>
  <c r="B24" i="15"/>
  <c r="P22" i="15"/>
  <c r="W24" i="14"/>
  <c r="I24" i="14"/>
  <c r="W40" i="4"/>
  <c r="I40" i="4"/>
  <c r="I40" i="8"/>
  <c r="W40" i="8"/>
  <c r="H39" i="14"/>
  <c r="V39" i="14"/>
  <c r="H24" i="11"/>
  <c r="V24" i="11"/>
  <c r="I39" i="16"/>
  <c r="W39" i="16"/>
  <c r="H40" i="8"/>
  <c r="V40" i="8"/>
  <c r="B25" i="17"/>
  <c r="P23" i="17"/>
  <c r="P39" i="17"/>
  <c r="B39" i="17"/>
  <c r="I24" i="16"/>
  <c r="W24" i="16"/>
  <c r="W40" i="7"/>
  <c r="I40" i="7"/>
  <c r="W23" i="11"/>
  <c r="I23" i="11"/>
  <c r="W24" i="9"/>
  <c r="I24" i="9"/>
  <c r="W23" i="5"/>
  <c r="I23" i="5"/>
  <c r="I23" i="15"/>
  <c r="W23" i="15"/>
  <c r="H23" i="13"/>
  <c r="V23" i="13"/>
  <c r="W23" i="13"/>
  <c r="I23" i="13"/>
  <c r="H25" i="4"/>
  <c r="V25" i="4"/>
  <c r="I24" i="7"/>
  <c r="W24" i="7"/>
  <c r="W39" i="12"/>
  <c r="I39" i="12"/>
  <c r="W39" i="9"/>
  <c r="I39" i="9"/>
  <c r="W39" i="15"/>
  <c r="I39" i="15"/>
  <c r="H25" i="12"/>
  <c r="V25" i="12"/>
  <c r="B40" i="5"/>
  <c r="P40" i="5"/>
  <c r="B26" i="5"/>
  <c r="P24" i="5"/>
  <c r="I39" i="11"/>
  <c r="W39" i="11"/>
  <c r="B26" i="12"/>
  <c r="P24" i="12"/>
  <c r="P40" i="12"/>
  <c r="B40" i="12"/>
  <c r="P41" i="2"/>
  <c r="B26" i="2"/>
  <c r="P24" i="2"/>
  <c r="B41" i="2"/>
  <c r="H40" i="4"/>
  <c r="V40" i="4"/>
  <c r="H25" i="8"/>
  <c r="V25" i="8"/>
  <c r="H24" i="14"/>
  <c r="V24" i="14"/>
  <c r="H40" i="7"/>
  <c r="V40" i="7"/>
  <c r="H24" i="5"/>
  <c r="V24" i="5"/>
  <c r="B25" i="8"/>
  <c r="P39" i="8"/>
  <c r="P23" i="8"/>
  <c r="B39" i="8"/>
  <c r="W41" i="5"/>
  <c r="I41" i="5"/>
  <c r="W23" i="17"/>
  <c r="I23" i="17"/>
  <c r="V25" i="17"/>
  <c r="H25" i="17"/>
  <c r="H25" i="16"/>
  <c r="V25" i="16"/>
  <c r="H41" i="15"/>
  <c r="V41" i="15"/>
  <c r="H26" i="7"/>
  <c r="V26" i="7"/>
  <c r="H41" i="5"/>
  <c r="V41" i="5"/>
  <c r="I39" i="13"/>
  <c r="W39" i="13"/>
  <c r="I41" i="10"/>
  <c r="W41" i="10"/>
  <c r="V24" i="10"/>
  <c r="H24" i="10"/>
  <c r="W24" i="6"/>
  <c r="I24" i="6"/>
  <c r="W25" i="4"/>
  <c r="I25" i="4"/>
  <c r="W23" i="8"/>
  <c r="I23" i="8"/>
  <c r="B38" i="14"/>
  <c r="P38" i="14"/>
  <c r="B24" i="14"/>
  <c r="P22" i="14"/>
  <c r="B25" i="13"/>
  <c r="P23" i="13"/>
  <c r="B39" i="13"/>
  <c r="P39" i="13"/>
  <c r="B38" i="6"/>
  <c r="P38" i="6"/>
  <c r="B24" i="6"/>
  <c r="P22" i="6"/>
  <c r="V39" i="10"/>
  <c r="H39" i="10"/>
  <c r="B24" i="16"/>
  <c r="P22" i="16"/>
  <c r="B38" i="16"/>
  <c r="P38" i="16"/>
  <c r="B24" i="7"/>
  <c r="P22" i="7"/>
  <c r="B38" i="7"/>
  <c r="P38" i="7"/>
  <c r="I26" i="10"/>
  <c r="W26" i="10"/>
  <c r="H40" i="6"/>
  <c r="V40" i="6"/>
  <c r="B39" i="4"/>
  <c r="P39" i="4"/>
  <c r="B25" i="4"/>
  <c r="P23" i="4"/>
  <c r="H42" i="17"/>
  <c r="V42" i="17"/>
  <c r="H23" i="15"/>
  <c r="V23" i="15"/>
  <c r="W24" i="12"/>
  <c r="I24" i="12"/>
  <c r="H40" i="9"/>
  <c r="V40" i="9"/>
  <c r="W39" i="14"/>
  <c r="I39" i="14"/>
  <c r="H40" i="11"/>
  <c r="V40" i="11"/>
  <c r="B25" i="11"/>
  <c r="P23" i="11"/>
  <c r="B39" i="11"/>
  <c r="P39" i="11"/>
  <c r="W39" i="6"/>
  <c r="I39" i="6"/>
  <c r="H42" i="12"/>
  <c r="V42" i="12"/>
  <c r="H24" i="9"/>
  <c r="V24" i="9"/>
  <c r="P38" i="10"/>
  <c r="B24" i="10"/>
  <c r="B38" i="10"/>
  <c r="P22" i="10"/>
  <c r="H40" i="13"/>
  <c r="V40" i="13"/>
  <c r="B38" i="9"/>
  <c r="P38" i="9"/>
  <c r="B24" i="9"/>
  <c r="P22" i="9"/>
  <c r="H40" i="16"/>
  <c r="V40" i="16"/>
  <c r="H25" i="6"/>
  <c r="V25" i="6"/>
  <c r="I40" i="17"/>
  <c r="W40" i="17"/>
  <c r="H41" i="8" l="1"/>
  <c r="V41" i="8"/>
  <c r="W41" i="17"/>
  <c r="I41" i="17"/>
  <c r="P23" i="10"/>
  <c r="B39" i="10"/>
  <c r="P39" i="10"/>
  <c r="B25" i="10"/>
  <c r="B40" i="8"/>
  <c r="P40" i="8"/>
  <c r="B26" i="8"/>
  <c r="P24" i="8"/>
  <c r="I25" i="14"/>
  <c r="W25" i="14"/>
  <c r="P23" i="9"/>
  <c r="B39" i="9"/>
  <c r="P39" i="9"/>
  <c r="B25" i="9"/>
  <c r="I40" i="14"/>
  <c r="W40" i="14"/>
  <c r="I25" i="12"/>
  <c r="W25" i="12"/>
  <c r="V41" i="6"/>
  <c r="H41" i="6"/>
  <c r="P23" i="6"/>
  <c r="B39" i="6"/>
  <c r="P39" i="6"/>
  <c r="B25" i="6"/>
  <c r="B40" i="13"/>
  <c r="P40" i="13"/>
  <c r="B26" i="13"/>
  <c r="P24" i="13"/>
  <c r="I26" i="4"/>
  <c r="W26" i="4"/>
  <c r="H25" i="10"/>
  <c r="V25" i="10"/>
  <c r="I42" i="5"/>
  <c r="W42" i="5"/>
  <c r="V25" i="5"/>
  <c r="H25" i="5"/>
  <c r="H25" i="14"/>
  <c r="V25" i="14"/>
  <c r="H41" i="4"/>
  <c r="V41" i="4"/>
  <c r="V26" i="12"/>
  <c r="H26" i="12"/>
  <c r="I40" i="9"/>
  <c r="W40" i="9"/>
  <c r="W25" i="7"/>
  <c r="I25" i="7"/>
  <c r="I24" i="13"/>
  <c r="W24" i="13"/>
  <c r="W24" i="15"/>
  <c r="I24" i="15"/>
  <c r="I40" i="15"/>
  <c r="W40" i="15"/>
  <c r="I40" i="12"/>
  <c r="W40" i="12"/>
  <c r="W25" i="16"/>
  <c r="I25" i="16"/>
  <c r="H41" i="16"/>
  <c r="V41" i="16"/>
  <c r="V43" i="17"/>
  <c r="H43" i="17"/>
  <c r="H26" i="8"/>
  <c r="V26" i="8"/>
  <c r="I40" i="11"/>
  <c r="W40" i="11"/>
  <c r="H41" i="13"/>
  <c r="V41" i="13"/>
  <c r="H25" i="9"/>
  <c r="V25" i="9"/>
  <c r="B40" i="11"/>
  <c r="P40" i="11"/>
  <c r="B26" i="11"/>
  <c r="P24" i="11"/>
  <c r="B39" i="16"/>
  <c r="P39" i="16"/>
  <c r="B25" i="16"/>
  <c r="P23" i="16"/>
  <c r="H26" i="17"/>
  <c r="V26" i="17"/>
  <c r="I25" i="9"/>
  <c r="W25" i="9"/>
  <c r="I41" i="7"/>
  <c r="W41" i="7"/>
  <c r="H43" i="12"/>
  <c r="V43" i="12"/>
  <c r="H24" i="13"/>
  <c r="V24" i="13"/>
  <c r="I24" i="11"/>
  <c r="W24" i="11"/>
  <c r="I24" i="8"/>
  <c r="W24" i="8"/>
  <c r="H42" i="15"/>
  <c r="V42" i="15"/>
  <c r="I40" i="6"/>
  <c r="W40" i="6"/>
  <c r="H41" i="9"/>
  <c r="V41" i="9"/>
  <c r="H24" i="15"/>
  <c r="V24" i="15"/>
  <c r="P23" i="14"/>
  <c r="B39" i="14"/>
  <c r="P39" i="14"/>
  <c r="B25" i="14"/>
  <c r="W42" i="10"/>
  <c r="I42" i="10"/>
  <c r="H42" i="5"/>
  <c r="V42" i="5"/>
  <c r="V27" i="7"/>
  <c r="H27" i="7"/>
  <c r="H26" i="16"/>
  <c r="V26" i="16"/>
  <c r="W40" i="16"/>
  <c r="I40" i="16"/>
  <c r="H40" i="14"/>
  <c r="V40" i="14"/>
  <c r="I41" i="4"/>
  <c r="W41" i="4"/>
  <c r="P23" i="15"/>
  <c r="B39" i="15"/>
  <c r="P39" i="15"/>
  <c r="B25" i="15"/>
  <c r="W41" i="8"/>
  <c r="I41" i="8"/>
  <c r="I40" i="13"/>
  <c r="W40" i="13"/>
  <c r="P25" i="2"/>
  <c r="B42" i="2"/>
  <c r="B27" i="2"/>
  <c r="P42" i="2"/>
  <c r="H26" i="6"/>
  <c r="V26" i="6"/>
  <c r="H41" i="11"/>
  <c r="V41" i="11"/>
  <c r="P24" i="4"/>
  <c r="B40" i="4"/>
  <c r="B26" i="4"/>
  <c r="P40" i="4"/>
  <c r="I27" i="10"/>
  <c r="W27" i="10"/>
  <c r="B39" i="7"/>
  <c r="P39" i="7"/>
  <c r="B25" i="7"/>
  <c r="P23" i="7"/>
  <c r="H40" i="10"/>
  <c r="V40" i="10"/>
  <c r="I25" i="6"/>
  <c r="W25" i="6"/>
  <c r="I24" i="17"/>
  <c r="W24" i="17"/>
  <c r="H41" i="7"/>
  <c r="V41" i="7"/>
  <c r="P25" i="5"/>
  <c r="B41" i="5"/>
  <c r="P41" i="5"/>
  <c r="B27" i="5"/>
  <c r="H26" i="4"/>
  <c r="V26" i="4"/>
  <c r="I24" i="5"/>
  <c r="W24" i="5"/>
  <c r="B40" i="17"/>
  <c r="P40" i="17"/>
  <c r="B26" i="17"/>
  <c r="P24" i="17"/>
  <c r="B41" i="12"/>
  <c r="P41" i="12"/>
  <c r="B27" i="12"/>
  <c r="P25" i="12"/>
  <c r="V25" i="11"/>
  <c r="H25" i="11"/>
  <c r="I25" i="5" l="1"/>
  <c r="W25" i="5"/>
  <c r="B26" i="15"/>
  <c r="P40" i="15"/>
  <c r="P24" i="15"/>
  <c r="B40" i="15"/>
  <c r="W43" i="10"/>
  <c r="I43" i="10"/>
  <c r="I26" i="12"/>
  <c r="W26" i="12"/>
  <c r="B26" i="9"/>
  <c r="P40" i="9"/>
  <c r="B40" i="9"/>
  <c r="P24" i="9"/>
  <c r="H27" i="6"/>
  <c r="V27" i="6"/>
  <c r="W41" i="13"/>
  <c r="I41" i="13"/>
  <c r="V27" i="16"/>
  <c r="H27" i="16"/>
  <c r="H42" i="9"/>
  <c r="V42" i="9"/>
  <c r="V44" i="12"/>
  <c r="H44" i="12"/>
  <c r="V26" i="9"/>
  <c r="H26" i="9"/>
  <c r="W41" i="11"/>
  <c r="I41" i="11"/>
  <c r="I41" i="15"/>
  <c r="W41" i="15"/>
  <c r="I25" i="13"/>
  <c r="W25" i="13"/>
  <c r="I41" i="9"/>
  <c r="W41" i="9"/>
  <c r="H26" i="10"/>
  <c r="V26" i="10"/>
  <c r="I42" i="17"/>
  <c r="W42" i="17"/>
  <c r="B28" i="5"/>
  <c r="P42" i="5"/>
  <c r="P26" i="5"/>
  <c r="B42" i="5"/>
  <c r="I41" i="16"/>
  <c r="W41" i="16"/>
  <c r="I25" i="11"/>
  <c r="W25" i="11"/>
  <c r="B26" i="6"/>
  <c r="B40" i="6"/>
  <c r="P24" i="6"/>
  <c r="P40" i="6"/>
  <c r="P24" i="16"/>
  <c r="B40" i="16"/>
  <c r="P40" i="16"/>
  <c r="B26" i="16"/>
  <c r="P25" i="17"/>
  <c r="B41" i="17"/>
  <c r="P41" i="17"/>
  <c r="B27" i="17"/>
  <c r="V27" i="4"/>
  <c r="H27" i="4"/>
  <c r="H42" i="11"/>
  <c r="V42" i="11"/>
  <c r="V41" i="14"/>
  <c r="H41" i="14"/>
  <c r="H43" i="5"/>
  <c r="V43" i="5"/>
  <c r="H25" i="15"/>
  <c r="V25" i="15"/>
  <c r="I41" i="6"/>
  <c r="W41" i="6"/>
  <c r="I25" i="8"/>
  <c r="W25" i="8"/>
  <c r="V25" i="13"/>
  <c r="H25" i="13"/>
  <c r="I42" i="7"/>
  <c r="W42" i="7"/>
  <c r="H27" i="17"/>
  <c r="V27" i="17"/>
  <c r="I26" i="16"/>
  <c r="W26" i="16"/>
  <c r="V42" i="4"/>
  <c r="H42" i="4"/>
  <c r="P25" i="13"/>
  <c r="B41" i="13"/>
  <c r="P41" i="13"/>
  <c r="B27" i="13"/>
  <c r="P25" i="8"/>
  <c r="B41" i="8"/>
  <c r="B27" i="8"/>
  <c r="P41" i="8"/>
  <c r="P24" i="10"/>
  <c r="B40" i="10"/>
  <c r="P40" i="10"/>
  <c r="B26" i="10"/>
  <c r="B27" i="4"/>
  <c r="B41" i="4"/>
  <c r="P41" i="4"/>
  <c r="P25" i="4"/>
  <c r="I26" i="7"/>
  <c r="W26" i="7"/>
  <c r="H41" i="10"/>
  <c r="V41" i="10"/>
  <c r="H27" i="12"/>
  <c r="V27" i="12"/>
  <c r="H42" i="7"/>
  <c r="V42" i="7"/>
  <c r="I26" i="6"/>
  <c r="W26" i="6"/>
  <c r="I28" i="10"/>
  <c r="W28" i="10"/>
  <c r="P43" i="2"/>
  <c r="P26" i="2"/>
  <c r="B28" i="2"/>
  <c r="B43" i="2"/>
  <c r="H44" i="17"/>
  <c r="V44" i="17"/>
  <c r="H26" i="5"/>
  <c r="V26" i="5"/>
  <c r="H42" i="8"/>
  <c r="V42" i="8"/>
  <c r="H43" i="15"/>
  <c r="V43" i="15"/>
  <c r="I26" i="9"/>
  <c r="W26" i="9"/>
  <c r="H42" i="6"/>
  <c r="V42" i="6"/>
  <c r="I25" i="17"/>
  <c r="W25" i="17"/>
  <c r="H28" i="7"/>
  <c r="V28" i="7"/>
  <c r="H26" i="11"/>
  <c r="V26" i="11"/>
  <c r="P26" i="12"/>
  <c r="B42" i="12"/>
  <c r="P42" i="12"/>
  <c r="B28" i="12"/>
  <c r="P24" i="7"/>
  <c r="B40" i="7"/>
  <c r="P40" i="7"/>
  <c r="B26" i="7"/>
  <c r="I42" i="8"/>
  <c r="W42" i="8"/>
  <c r="I42" i="4"/>
  <c r="W42" i="4"/>
  <c r="P40" i="14"/>
  <c r="B26" i="14"/>
  <c r="P24" i="14"/>
  <c r="B40" i="14"/>
  <c r="P25" i="11"/>
  <c r="B41" i="11"/>
  <c r="P41" i="11"/>
  <c r="B27" i="11"/>
  <c r="H42" i="13"/>
  <c r="V42" i="13"/>
  <c r="H27" i="8"/>
  <c r="V27" i="8"/>
  <c r="V42" i="16"/>
  <c r="H42" i="16"/>
  <c r="I41" i="12"/>
  <c r="W41" i="12"/>
  <c r="I25" i="15"/>
  <c r="W25" i="15"/>
  <c r="H26" i="14"/>
  <c r="V26" i="14"/>
  <c r="I43" i="5"/>
  <c r="W43" i="5"/>
  <c r="W27" i="4"/>
  <c r="I27" i="4"/>
  <c r="W41" i="14"/>
  <c r="I41" i="14"/>
  <c r="I26" i="14"/>
  <c r="W26" i="14"/>
  <c r="H26" i="15" l="1"/>
  <c r="V26" i="15"/>
  <c r="W28" i="4"/>
  <c r="I28" i="4"/>
  <c r="W27" i="9"/>
  <c r="I27" i="9"/>
  <c r="I27" i="7"/>
  <c r="W27" i="7"/>
  <c r="W43" i="7"/>
  <c r="I43" i="7"/>
  <c r="I42" i="11"/>
  <c r="W42" i="11"/>
  <c r="H43" i="6"/>
  <c r="V43" i="6"/>
  <c r="H27" i="5"/>
  <c r="V27" i="5"/>
  <c r="P44" i="2"/>
  <c r="B29" i="2"/>
  <c r="P27" i="2"/>
  <c r="B44" i="2"/>
  <c r="P41" i="10"/>
  <c r="B27" i="10"/>
  <c r="B41" i="10"/>
  <c r="P25" i="10"/>
  <c r="I42" i="16"/>
  <c r="W42" i="16"/>
  <c r="B43" i="5"/>
  <c r="P43" i="5"/>
  <c r="P28" i="5"/>
  <c r="B44" i="5"/>
  <c r="P27" i="5"/>
  <c r="P44" i="5"/>
  <c r="V27" i="10"/>
  <c r="H27" i="10"/>
  <c r="H43" i="9"/>
  <c r="V43" i="9"/>
  <c r="H28" i="6"/>
  <c r="V28" i="6"/>
  <c r="W27" i="12"/>
  <c r="I27" i="12"/>
  <c r="W27" i="14"/>
  <c r="I27" i="14"/>
  <c r="B42" i="4"/>
  <c r="P42" i="4"/>
  <c r="B28" i="4"/>
  <c r="P26" i="4"/>
  <c r="W26" i="13"/>
  <c r="I26" i="13"/>
  <c r="H43" i="13"/>
  <c r="V43" i="13"/>
  <c r="W43" i="4"/>
  <c r="I43" i="4"/>
  <c r="H27" i="11"/>
  <c r="V27" i="11"/>
  <c r="W26" i="17"/>
  <c r="I26" i="17"/>
  <c r="H44" i="15"/>
  <c r="V44" i="15"/>
  <c r="W27" i="6"/>
  <c r="I27" i="6"/>
  <c r="B27" i="16"/>
  <c r="P25" i="16"/>
  <c r="B41" i="16"/>
  <c r="P41" i="16"/>
  <c r="I43" i="17"/>
  <c r="W43" i="17"/>
  <c r="W42" i="9"/>
  <c r="I42" i="9"/>
  <c r="W42" i="15"/>
  <c r="I42" i="15"/>
  <c r="W44" i="10"/>
  <c r="I44" i="10"/>
  <c r="B41" i="15"/>
  <c r="P41" i="15"/>
  <c r="B27" i="15"/>
  <c r="P25" i="15"/>
  <c r="W42" i="12"/>
  <c r="I42" i="12"/>
  <c r="W26" i="11"/>
  <c r="I26" i="11"/>
  <c r="B28" i="8"/>
  <c r="B42" i="8"/>
  <c r="P42" i="8"/>
  <c r="P26" i="8"/>
  <c r="I42" i="14"/>
  <c r="W42" i="14"/>
  <c r="W44" i="5"/>
  <c r="I44" i="5"/>
  <c r="H43" i="16"/>
  <c r="V43" i="16"/>
  <c r="I43" i="8"/>
  <c r="W43" i="8"/>
  <c r="B28" i="13"/>
  <c r="P26" i="13"/>
  <c r="B42" i="13"/>
  <c r="P42" i="13"/>
  <c r="H43" i="4"/>
  <c r="V43" i="4"/>
  <c r="V28" i="17"/>
  <c r="H28" i="17"/>
  <c r="H26" i="13"/>
  <c r="V26" i="13"/>
  <c r="W42" i="6"/>
  <c r="I42" i="6"/>
  <c r="H44" i="5"/>
  <c r="V44" i="5"/>
  <c r="H28" i="4"/>
  <c r="V28" i="4"/>
  <c r="B41" i="6"/>
  <c r="P41" i="6"/>
  <c r="B27" i="6"/>
  <c r="P25" i="6"/>
  <c r="H28" i="16"/>
  <c r="V28" i="16"/>
  <c r="W26" i="5"/>
  <c r="I26" i="5"/>
  <c r="V28" i="8"/>
  <c r="H28" i="8"/>
  <c r="I42" i="13"/>
  <c r="W42" i="13"/>
  <c r="H27" i="14"/>
  <c r="V27" i="14"/>
  <c r="B27" i="7"/>
  <c r="P25" i="7"/>
  <c r="B41" i="7"/>
  <c r="P41" i="7"/>
  <c r="H28" i="12"/>
  <c r="V28" i="12"/>
  <c r="W26" i="15"/>
  <c r="I26" i="15"/>
  <c r="B28" i="11"/>
  <c r="P26" i="11"/>
  <c r="B42" i="11"/>
  <c r="P42" i="11"/>
  <c r="B41" i="14"/>
  <c r="B27" i="14"/>
  <c r="P41" i="14"/>
  <c r="P25" i="14"/>
  <c r="B44" i="12"/>
  <c r="P44" i="12"/>
  <c r="P27" i="12"/>
  <c r="P43" i="12"/>
  <c r="P28" i="12"/>
  <c r="B43" i="12"/>
  <c r="V43" i="8"/>
  <c r="H43" i="8"/>
  <c r="V42" i="10"/>
  <c r="H42" i="10"/>
  <c r="I27" i="16"/>
  <c r="W27" i="16"/>
  <c r="W26" i="8"/>
  <c r="I26" i="8"/>
  <c r="H42" i="14"/>
  <c r="V42" i="14"/>
  <c r="H43" i="11"/>
  <c r="V43" i="11"/>
  <c r="B28" i="17"/>
  <c r="P26" i="17"/>
  <c r="P42" i="17"/>
  <c r="B42" i="17"/>
  <c r="H27" i="9"/>
  <c r="V27" i="9"/>
  <c r="B41" i="9"/>
  <c r="P41" i="9"/>
  <c r="B27" i="9"/>
  <c r="P25" i="9"/>
  <c r="H43" i="7"/>
  <c r="V43" i="7"/>
  <c r="H44" i="16" l="1"/>
  <c r="V44" i="16"/>
  <c r="H27" i="15"/>
  <c r="V27" i="15"/>
  <c r="H28" i="10"/>
  <c r="V28" i="10"/>
  <c r="H28" i="5"/>
  <c r="V28" i="5"/>
  <c r="I27" i="8"/>
  <c r="W27" i="8"/>
  <c r="H43" i="10"/>
  <c r="V43" i="10"/>
  <c r="B43" i="11"/>
  <c r="P43" i="11"/>
  <c r="P28" i="11"/>
  <c r="B44" i="11"/>
  <c r="P44" i="11"/>
  <c r="P27" i="11"/>
  <c r="B42" i="7"/>
  <c r="P42" i="7"/>
  <c r="B28" i="7"/>
  <c r="P26" i="7"/>
  <c r="H44" i="4"/>
  <c r="V44" i="4"/>
  <c r="B43" i="13"/>
  <c r="P43" i="13"/>
  <c r="P28" i="13"/>
  <c r="B44" i="13"/>
  <c r="P44" i="13"/>
  <c r="P27" i="13"/>
  <c r="W44" i="17"/>
  <c r="I44" i="17"/>
  <c r="I28" i="14"/>
  <c r="W28" i="14"/>
  <c r="I43" i="11"/>
  <c r="W43" i="11"/>
  <c r="B43" i="17"/>
  <c r="P43" i="17"/>
  <c r="P28" i="17"/>
  <c r="B44" i="17"/>
  <c r="P44" i="17"/>
  <c r="P27" i="17"/>
  <c r="I43" i="13"/>
  <c r="W43" i="13"/>
  <c r="I28" i="9"/>
  <c r="W28" i="9"/>
  <c r="I43" i="6"/>
  <c r="W43" i="6"/>
  <c r="P26" i="15"/>
  <c r="B42" i="15"/>
  <c r="B28" i="15"/>
  <c r="P42" i="15"/>
  <c r="I27" i="17"/>
  <c r="W27" i="17"/>
  <c r="H44" i="7"/>
  <c r="V44" i="7"/>
  <c r="H44" i="11"/>
  <c r="V44" i="11"/>
  <c r="P26" i="14"/>
  <c r="P42" i="14"/>
  <c r="B42" i="14"/>
  <c r="B28" i="14"/>
  <c r="H28" i="14"/>
  <c r="V28" i="14"/>
  <c r="H27" i="13"/>
  <c r="V27" i="13"/>
  <c r="P28" i="2"/>
  <c r="B45" i="2"/>
  <c r="B30" i="2"/>
  <c r="P45" i="2"/>
  <c r="P26" i="9"/>
  <c r="B42" i="9"/>
  <c r="P42" i="9"/>
  <c r="B28" i="9"/>
  <c r="I44" i="4"/>
  <c r="W44" i="4"/>
  <c r="I27" i="11"/>
  <c r="W27" i="11"/>
  <c r="I28" i="6"/>
  <c r="W28" i="6"/>
  <c r="H43" i="14"/>
  <c r="V43" i="14"/>
  <c r="I43" i="12"/>
  <c r="W43" i="12"/>
  <c r="I43" i="9"/>
  <c r="W43" i="9"/>
  <c r="P27" i="4"/>
  <c r="B43" i="4"/>
  <c r="P44" i="4"/>
  <c r="P43" i="4"/>
  <c r="P28" i="4"/>
  <c r="B44" i="4"/>
  <c r="H44" i="6"/>
  <c r="V44" i="6"/>
  <c r="W28" i="7"/>
  <c r="I28" i="7"/>
  <c r="H28" i="9"/>
  <c r="V28" i="9"/>
  <c r="W28" i="16"/>
  <c r="I28" i="16"/>
  <c r="I27" i="5"/>
  <c r="W27" i="5"/>
  <c r="B42" i="16"/>
  <c r="P42" i="16"/>
  <c r="B28" i="16"/>
  <c r="P26" i="16"/>
  <c r="I44" i="7"/>
  <c r="W44" i="7"/>
  <c r="I43" i="15"/>
  <c r="W43" i="15"/>
  <c r="I27" i="13"/>
  <c r="W27" i="13"/>
  <c r="H44" i="8"/>
  <c r="V44" i="8"/>
  <c r="W27" i="15"/>
  <c r="I27" i="15"/>
  <c r="P26" i="6"/>
  <c r="B42" i="6"/>
  <c r="P42" i="6"/>
  <c r="B28" i="6"/>
  <c r="W44" i="8"/>
  <c r="I44" i="8"/>
  <c r="I43" i="14"/>
  <c r="W43" i="14"/>
  <c r="B43" i="8"/>
  <c r="P43" i="8"/>
  <c r="P28" i="8"/>
  <c r="B44" i="8"/>
  <c r="P44" i="8"/>
  <c r="P27" i="8"/>
  <c r="V28" i="11"/>
  <c r="H28" i="11"/>
  <c r="H44" i="13"/>
  <c r="V44" i="13"/>
  <c r="I28" i="12"/>
  <c r="W28" i="12"/>
  <c r="V44" i="9"/>
  <c r="H44" i="9"/>
  <c r="W43" i="16"/>
  <c r="I43" i="16"/>
  <c r="P26" i="10"/>
  <c r="B42" i="10"/>
  <c r="P42" i="10"/>
  <c r="B28" i="10"/>
  <c r="B44" i="15" l="1"/>
  <c r="P44" i="15"/>
  <c r="B43" i="15"/>
  <c r="P28" i="15"/>
  <c r="P27" i="15"/>
  <c r="P43" i="15"/>
  <c r="B44" i="6"/>
  <c r="P44" i="6"/>
  <c r="P43" i="6"/>
  <c r="B43" i="6"/>
  <c r="P28" i="6"/>
  <c r="P27" i="6"/>
  <c r="W44" i="15"/>
  <c r="I44" i="15"/>
  <c r="P27" i="16"/>
  <c r="B43" i="16"/>
  <c r="P43" i="16"/>
  <c r="P28" i="16"/>
  <c r="B44" i="16"/>
  <c r="P44" i="16"/>
  <c r="V28" i="13"/>
  <c r="H28" i="13"/>
  <c r="W44" i="11"/>
  <c r="I44" i="11"/>
  <c r="B44" i="10"/>
  <c r="P44" i="10"/>
  <c r="P27" i="10"/>
  <c r="B43" i="10"/>
  <c r="P43" i="10"/>
  <c r="P28" i="10"/>
  <c r="I28" i="15"/>
  <c r="W28" i="15"/>
  <c r="W44" i="14"/>
  <c r="I44" i="14"/>
  <c r="B47" i="2"/>
  <c r="P47" i="2"/>
  <c r="B46" i="2"/>
  <c r="P30" i="2"/>
  <c r="P29" i="2"/>
  <c r="P46" i="2"/>
  <c r="I28" i="17"/>
  <c r="W28" i="17"/>
  <c r="V44" i="14"/>
  <c r="H44" i="14"/>
  <c r="V44" i="10"/>
  <c r="H44" i="10"/>
  <c r="W44" i="9"/>
  <c r="I44" i="9"/>
  <c r="P43" i="9"/>
  <c r="B44" i="9"/>
  <c r="P44" i="9"/>
  <c r="B43" i="9"/>
  <c r="P28" i="9"/>
  <c r="P27" i="9"/>
  <c r="I44" i="6"/>
  <c r="W44" i="6"/>
  <c r="P27" i="7"/>
  <c r="B43" i="7"/>
  <c r="P43" i="7"/>
  <c r="P28" i="7"/>
  <c r="B44" i="7"/>
  <c r="P44" i="7"/>
  <c r="I28" i="8"/>
  <c r="W28" i="8"/>
  <c r="I44" i="12"/>
  <c r="W44" i="12"/>
  <c r="P43" i="14"/>
  <c r="B44" i="14"/>
  <c r="P44" i="14"/>
  <c r="P27" i="14"/>
  <c r="B43" i="14"/>
  <c r="P28" i="14"/>
  <c r="I44" i="16"/>
  <c r="W44" i="16"/>
  <c r="I28" i="13"/>
  <c r="W28" i="13"/>
  <c r="I28" i="5"/>
  <c r="W28" i="5"/>
  <c r="I28" i="11"/>
  <c r="W28" i="11"/>
  <c r="W44" i="13"/>
  <c r="I44" i="13"/>
  <c r="H28" i="15"/>
  <c r="V28" i="15"/>
</calcChain>
</file>

<file path=xl/sharedStrings.xml><?xml version="1.0" encoding="utf-8"?>
<sst xmlns="http://schemas.openxmlformats.org/spreadsheetml/2006/main" count="3343" uniqueCount="187">
  <si>
    <t>附表1.十七层至屋面层</t>
  </si>
  <si>
    <t xml:space="preserve"> 第1页，共90页</t>
  </si>
  <si>
    <t xml:space="preserve"> 第2页，共90页</t>
  </si>
  <si>
    <t>序号</t>
  </si>
  <si>
    <t>楼层   (标高)</t>
  </si>
  <si>
    <t>轴线位置</t>
  </si>
  <si>
    <t>设计强
度等级</t>
  </si>
  <si>
    <t>浇筑日期
 (年月日)</t>
  </si>
  <si>
    <t>龄期
（天）</t>
  </si>
  <si>
    <t xml:space="preserve"> 平均值（MPa）</t>
  </si>
  <si>
    <t xml:space="preserve"> 标准差（MPa）</t>
  </si>
  <si>
    <t>最小值(Mpa)</t>
  </si>
  <si>
    <t>混凝土强
度推定值（MPa）</t>
  </si>
  <si>
    <t>达到设计强度百分比（%）</t>
  </si>
  <si>
    <t>十七层</t>
  </si>
  <si>
    <t>C30</t>
  </si>
  <si>
    <t>1轴/F~3/H轴墙</t>
  </si>
  <si>
    <t>21轴/F~3/H轴墙</t>
  </si>
  <si>
    <t>4轴/F~3/H轴墙</t>
  </si>
  <si>
    <t>24轴/1/G轴墙</t>
  </si>
  <si>
    <t>6轴/A~F轴墙</t>
  </si>
  <si>
    <t>26轴/3/H轴墙</t>
  </si>
  <si>
    <t>6轴/H~3/H轴墙</t>
  </si>
  <si>
    <t>27轴/Q~R轴墙</t>
  </si>
  <si>
    <t>16~17轴/J轴墙</t>
  </si>
  <si>
    <t>28轴/D~G轴墙</t>
  </si>
  <si>
    <t>8轴/A~F轴墙</t>
  </si>
  <si>
    <t>30轴/E~G轴墙</t>
  </si>
  <si>
    <t>11轴/A~F轴墙</t>
  </si>
  <si>
    <t>31轴/D~G轴墙</t>
  </si>
  <si>
    <t>12轴/H~3/H轴墙</t>
  </si>
  <si>
    <t>35/F~3/H轴墙</t>
  </si>
  <si>
    <t>15轴/H~3/H轴墙</t>
  </si>
  <si>
    <t>33轴/3/H~L轴墙</t>
  </si>
  <si>
    <t>17轴/F~3/H轴墙</t>
  </si>
  <si>
    <t>33轴/D~F轴墙</t>
  </si>
  <si>
    <t>以下为空</t>
  </si>
  <si>
    <t>混凝土强度回弹检测结果统计</t>
  </si>
  <si>
    <t>抽测构件数量
(构件)</t>
  </si>
  <si>
    <t>fcu,e≥1.00 fcu
构件数量
(构件)</t>
  </si>
  <si>
    <t>fcu,e ≥0.95 fcu
fcu,e ＜1.00 fcu
构件数量(构件)</t>
  </si>
  <si>
    <t>fcu,e ≥0.85 fcu
fcu,e ＜0.95 fcu
构件数量(构件)</t>
  </si>
  <si>
    <t>fcu,e ＜0.85 fcu
构件数量
(构件)</t>
  </si>
  <si>
    <t xml:space="preserve"> 第3页，共90页</t>
  </si>
  <si>
    <t xml:space="preserve"> 第4页，共90页</t>
  </si>
  <si>
    <t>十八层</t>
  </si>
  <si>
    <t>1~3轴/3/H轴梁</t>
  </si>
  <si>
    <t>1/3轴/J~N轴梁</t>
  </si>
  <si>
    <t>1轴/H~J轴梁</t>
  </si>
  <si>
    <t>4~6轴/F轴梁</t>
  </si>
  <si>
    <t>1/3轴/F~3/H轴梁</t>
  </si>
  <si>
    <t>8~11轴/A轴梁</t>
  </si>
  <si>
    <t>2/6轴/A~H轴梁</t>
  </si>
  <si>
    <t>11轴/E~2/H轴梁</t>
  </si>
  <si>
    <t>6~9轴/L轴梁</t>
  </si>
  <si>
    <t>10~12轴/3/H轴梁</t>
  </si>
  <si>
    <t>6~9轴/ 3/H轴梁</t>
  </si>
  <si>
    <t>12/3/H~M轴梁</t>
  </si>
  <si>
    <t>6~7轴/M轴梁</t>
  </si>
  <si>
    <t>14~16轴/M轴梁</t>
  </si>
  <si>
    <t>13~15轴/A轴梁</t>
  </si>
  <si>
    <t>15~17轴/F轴梁</t>
  </si>
  <si>
    <t>13~15轴/L轴梁</t>
  </si>
  <si>
    <t>1/17轴/J~N轴梁</t>
  </si>
  <si>
    <t>1/17轴/H~3/H轴梁</t>
  </si>
  <si>
    <t>17~20轴/3/H轴梁</t>
  </si>
  <si>
    <t xml:space="preserve"> 第5页，共90页</t>
  </si>
  <si>
    <t xml:space="preserve"> 第6页，共90页</t>
  </si>
  <si>
    <t>1/23轴/G~3/H轴梁</t>
  </si>
  <si>
    <t>1/35轴/L~N轴梁</t>
  </si>
  <si>
    <t>24~26/F轴梁</t>
  </si>
  <si>
    <t>31~33/L轴梁</t>
  </si>
  <si>
    <t>1/26轴/E~G轴梁</t>
  </si>
  <si>
    <t>29~32轴/M轴梁</t>
  </si>
  <si>
    <t>2/32轴/D~G轴梁</t>
  </si>
  <si>
    <t>30轴/F~3/H轴梁</t>
  </si>
  <si>
    <t>1/33轴/F轴梁</t>
  </si>
  <si>
    <t>28~30轴/E轴梁</t>
  </si>
  <si>
    <t>33~35轴/F轴梁</t>
  </si>
  <si>
    <t>2/26轴/G~3/H轴梁</t>
  </si>
  <si>
    <t>37轴/L~N轴梁</t>
  </si>
  <si>
    <t>26~27轴/L轴梁</t>
  </si>
  <si>
    <t>33~35轴/2/E轴梁</t>
  </si>
  <si>
    <t>24~26轴/2/E轴梁</t>
  </si>
  <si>
    <t>1/35轴/G~3/H轴梁</t>
  </si>
  <si>
    <t>1/23轴/L~N轴梁</t>
  </si>
  <si>
    <t>33轴/L~M轴梁</t>
  </si>
  <si>
    <t>21~24轴/3/H轴梁</t>
  </si>
  <si>
    <t xml:space="preserve"> 第7页，共90页</t>
  </si>
  <si>
    <t xml:space="preserve"> 第8页，共90页</t>
  </si>
  <si>
    <t>21轴/F~3/H轴</t>
  </si>
  <si>
    <t>24轴/1/G轴</t>
  </si>
  <si>
    <t>26轴/3/H轴</t>
  </si>
  <si>
    <t>27轴/Q~R轴</t>
  </si>
  <si>
    <t>28轴/D~G轴</t>
  </si>
  <si>
    <t>30轴/E~G轴</t>
  </si>
  <si>
    <t>31轴/D~G轴</t>
  </si>
  <si>
    <t>35/F~3/H轴</t>
  </si>
  <si>
    <t>33轴/3/H~L轴</t>
  </si>
  <si>
    <t>33轴/D~F轴</t>
  </si>
  <si>
    <t xml:space="preserve"> 第9页，共90页</t>
  </si>
  <si>
    <t xml:space="preserve"> 第10页，共90页</t>
  </si>
  <si>
    <t>十九层</t>
  </si>
  <si>
    <t xml:space="preserve"> 第11页，共90页</t>
  </si>
  <si>
    <t xml:space="preserve"> 第12页，共90页</t>
  </si>
  <si>
    <t xml:space="preserve"> 第13页，共90页</t>
  </si>
  <si>
    <t xml:space="preserve"> 第14页，共90页</t>
  </si>
  <si>
    <t xml:space="preserve"> 第15页，共90页</t>
  </si>
  <si>
    <t xml:space="preserve"> 第16页，共90页</t>
  </si>
  <si>
    <t>二十层</t>
  </si>
  <si>
    <t xml:space="preserve"> 第17页，共90页</t>
  </si>
  <si>
    <t xml:space="preserve"> 第18页，共90页</t>
  </si>
  <si>
    <t xml:space="preserve"> 第19页，共90页</t>
  </si>
  <si>
    <t xml:space="preserve"> 第20页，共90页</t>
  </si>
  <si>
    <t xml:space="preserve"> 第21页，共90页</t>
  </si>
  <si>
    <t xml:space="preserve"> 第22页，共90页</t>
  </si>
  <si>
    <t>二十一层</t>
  </si>
  <si>
    <t xml:space="preserve"> 第23页，共90页</t>
  </si>
  <si>
    <t xml:space="preserve"> 第24页，共90页</t>
  </si>
  <si>
    <t xml:space="preserve"> 第25页，共90页</t>
  </si>
  <si>
    <t xml:space="preserve"> 第26页，共90页</t>
  </si>
  <si>
    <t xml:space="preserve"> 第27页，共90页</t>
  </si>
  <si>
    <t xml:space="preserve"> 第28页，共90页</t>
  </si>
  <si>
    <t xml:space="preserve"> 第29页，共90页</t>
  </si>
  <si>
    <t xml:space="preserve"> 第30页，共90页</t>
  </si>
  <si>
    <t xml:space="preserve"> 第31页，共90页</t>
  </si>
  <si>
    <t xml:space="preserve"> 第32页，共90页</t>
  </si>
  <si>
    <t xml:space="preserve"> 第33页，共90页</t>
  </si>
  <si>
    <t xml:space="preserve"> 第34页，共90页</t>
  </si>
  <si>
    <t xml:space="preserve"> 第35页，共90页</t>
  </si>
  <si>
    <t xml:space="preserve"> 第36页，共90页</t>
  </si>
  <si>
    <t xml:space="preserve"> 第37页，共90页</t>
  </si>
  <si>
    <t xml:space="preserve"> 第38页，共90页</t>
  </si>
  <si>
    <t xml:space="preserve"> 第39页，共90页</t>
  </si>
  <si>
    <t xml:space="preserve"> 第40页，共90页</t>
  </si>
  <si>
    <t>34 .9</t>
  </si>
  <si>
    <t xml:space="preserve"> 第41页，共90页</t>
  </si>
  <si>
    <t xml:space="preserve"> 第42页，共90页</t>
  </si>
  <si>
    <t xml:space="preserve"> 第43页，共90页</t>
  </si>
  <si>
    <t xml:space="preserve"> 第44页，共90页</t>
  </si>
  <si>
    <t xml:space="preserve"> 第45页，共90页</t>
  </si>
  <si>
    <t xml:space="preserve"> 第46页，共90页</t>
  </si>
  <si>
    <t xml:space="preserve"> 第47页，共90页</t>
  </si>
  <si>
    <t xml:space="preserve"> 第48页，共90页</t>
  </si>
  <si>
    <t xml:space="preserve"> 第49页，共90页</t>
  </si>
  <si>
    <t xml:space="preserve"> 第50页，共90页</t>
  </si>
  <si>
    <t xml:space="preserve"> 第51页，共90页</t>
  </si>
  <si>
    <t xml:space="preserve"> 第52页，共90页</t>
  </si>
  <si>
    <t xml:space="preserve"> 第53页，共90页</t>
  </si>
  <si>
    <t xml:space="preserve"> 第54页，共90页</t>
  </si>
  <si>
    <t xml:space="preserve"> 第55页，共90页</t>
  </si>
  <si>
    <t xml:space="preserve"> 第56页，共90页</t>
  </si>
  <si>
    <t xml:space="preserve"> 第57页，共90页</t>
  </si>
  <si>
    <t xml:space="preserve"> 第58页，共90页</t>
  </si>
  <si>
    <t xml:space="preserve"> 第59页，共90页</t>
  </si>
  <si>
    <t xml:space="preserve"> 第60页，共90页</t>
  </si>
  <si>
    <t xml:space="preserve"> 第61页，共90页</t>
  </si>
  <si>
    <t xml:space="preserve"> 第62页，共90页</t>
  </si>
  <si>
    <t xml:space="preserve"> 第63页，共90页</t>
  </si>
  <si>
    <t xml:space="preserve"> 第64页，共90页</t>
  </si>
  <si>
    <t xml:space="preserve"> 第65页，共90页</t>
  </si>
  <si>
    <t xml:space="preserve"> 第66页，共90页</t>
  </si>
  <si>
    <t xml:space="preserve"> 第67页，共90页</t>
  </si>
  <si>
    <t xml:space="preserve"> 第68页，共90页</t>
  </si>
  <si>
    <t xml:space="preserve"> 第69页，共90页</t>
  </si>
  <si>
    <t xml:space="preserve"> 第70页，共90页</t>
  </si>
  <si>
    <t xml:space="preserve"> 第71页，共90页</t>
  </si>
  <si>
    <t xml:space="preserve"> 第72页，共90页</t>
  </si>
  <si>
    <t xml:space="preserve"> 第73页，共90页</t>
  </si>
  <si>
    <t xml:space="preserve"> 第74页，共90页</t>
  </si>
  <si>
    <t xml:space="preserve"> 第75页，共90页</t>
  </si>
  <si>
    <t xml:space="preserve"> 第76页，共90页</t>
  </si>
  <si>
    <t xml:space="preserve"> 第77页，共90页</t>
  </si>
  <si>
    <t xml:space="preserve"> 第78页，共90页</t>
  </si>
  <si>
    <t xml:space="preserve"> 第79页，共90页</t>
  </si>
  <si>
    <t xml:space="preserve"> 第80页，共90页</t>
  </si>
  <si>
    <t xml:space="preserve"> 第81页，共90页</t>
  </si>
  <si>
    <t xml:space="preserve"> 第82页，共90页</t>
  </si>
  <si>
    <t xml:space="preserve"> 第83页，共90页</t>
  </si>
  <si>
    <t xml:space="preserve"> 第84页，共90页</t>
  </si>
  <si>
    <t>34.l</t>
  </si>
  <si>
    <t xml:space="preserve"> 第85页，共90页</t>
  </si>
  <si>
    <t xml:space="preserve"> 第86页，共90页</t>
  </si>
  <si>
    <t xml:space="preserve"> 第87页，共90页</t>
  </si>
  <si>
    <t xml:space="preserve"> 第88页，共90页</t>
  </si>
  <si>
    <t xml:space="preserve"> 第89页，共90页</t>
  </si>
  <si>
    <t xml:space="preserve"> 第90页，共90页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</si>
</sst>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_);[Red]\(0.0\)"/>
    <numFmt numFmtId="178" formatCode="0_);[Red]\(0\)"/>
    <numFmt numFmtId="179" formatCode="0.0%"/>
  </numFmts>
  <fonts count="11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78" fontId="3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9" fontId="1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9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zoomScale="85" zoomScaleNormal="85" workbookViewId="0">
      <selection activeCell="K6" sqref="K6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3.62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625" customWidth="1"/>
    <col min="10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4.625" style="7" customWidth="1"/>
    <col min="17" max="17" width="3.375" style="7" customWidth="1"/>
    <col min="18" max="18" width="5.75" style="7" customWidth="1"/>
    <col min="19" max="19" width="6.375" style="7" customWidth="1"/>
    <col min="20" max="20" width="5.5" customWidth="1"/>
    <col min="21" max="21" width="6.125" customWidth="1"/>
    <col min="22" max="22" width="10.625" customWidth="1"/>
    <col min="23" max="23" width="6.625" customWidth="1"/>
    <col min="24" max="26" width="7.625" style="8" customWidth="1"/>
    <col min="27" max="27" width="8.625" style="8" customWidth="1"/>
    <col min="28" max="28" width="8.625" style="9" customWidth="1"/>
    <col min="30" max="30" width="9" customWidth="1"/>
    <col min="31" max="33" width="9" hidden="1" customWidth="1"/>
    <col min="34" max="38" width="9" customWidth="1"/>
  </cols>
  <sheetData>
    <row r="1" spans="1:33" ht="39.7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47" t="s">
        <v>1</v>
      </c>
      <c r="N1" s="48"/>
      <c r="O1" s="49"/>
      <c r="P1" s="49"/>
      <c r="Q1" s="49"/>
      <c r="R1" s="49"/>
      <c r="S1" s="49"/>
      <c r="T1" s="50"/>
      <c r="U1" s="50"/>
      <c r="V1" s="3"/>
      <c r="W1" s="3"/>
      <c r="X1" s="23"/>
      <c r="Y1" s="23"/>
      <c r="Z1" s="23"/>
      <c r="AA1" s="47" t="s">
        <v>2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51" t="s">
        <v>4</v>
      </c>
      <c r="Q2" s="52"/>
      <c r="R2" s="53" t="s">
        <v>5</v>
      </c>
      <c r="S2" s="54"/>
      <c r="T2" s="55"/>
      <c r="U2" s="13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27">
        <v>1</v>
      </c>
      <c r="AF2" s="27"/>
      <c r="AG2" s="27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6"/>
      <c r="D3" s="35" t="str">
        <f>AE3</f>
        <v>1轴/F~3/H轴墙</v>
      </c>
      <c r="E3" s="37"/>
      <c r="F3" s="36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tr">
        <f>AG3</f>
        <v>21轴/F~3/H轴墙</v>
      </c>
      <c r="S3" s="37"/>
      <c r="T3" s="36"/>
      <c r="U3" s="12"/>
      <c r="V3" s="11"/>
      <c r="W3" s="16"/>
      <c r="X3" s="17"/>
      <c r="Y3" s="17"/>
      <c r="Z3" s="17"/>
      <c r="AA3" s="18">
        <v>34.200000000000003</v>
      </c>
      <c r="AB3" s="19">
        <f>AA3/30</f>
        <v>1.1400000000000001</v>
      </c>
      <c r="AE3" s="24" t="s">
        <v>16</v>
      </c>
      <c r="AG3" s="28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6"/>
      <c r="D4" s="35" t="str">
        <f t="shared" ref="D4:D12" si="0">AE4</f>
        <v>4轴/F~3/H轴墙</v>
      </c>
      <c r="E4" s="37"/>
      <c r="F4" s="36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tr">
        <f t="shared" ref="R4:R12" si="2">AG4</f>
        <v>24轴/1/G轴墙</v>
      </c>
      <c r="S4" s="37"/>
      <c r="T4" s="36"/>
      <c r="U4" s="12"/>
      <c r="V4" s="11"/>
      <c r="W4" s="16"/>
      <c r="X4" s="17"/>
      <c r="Y4" s="17"/>
      <c r="Z4" s="17"/>
      <c r="AA4" s="18">
        <v>33</v>
      </c>
      <c r="AB4" s="19">
        <f t="shared" ref="AB4:AB12" si="3">AA4/30</f>
        <v>1.1000000000000001</v>
      </c>
      <c r="AE4" s="25" t="s">
        <v>18</v>
      </c>
      <c r="AG4" s="29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4">B4</f>
        <v>十七层</v>
      </c>
      <c r="C5" s="36"/>
      <c r="D5" s="35" t="str">
        <f t="shared" si="0"/>
        <v>6轴/A~F轴墙</v>
      </c>
      <c r="E5" s="37"/>
      <c r="F5" s="36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5">P4</f>
        <v>十七层</v>
      </c>
      <c r="Q5" s="36"/>
      <c r="R5" s="35" t="str">
        <f t="shared" si="2"/>
        <v>26轴/3/H轴墙</v>
      </c>
      <c r="S5" s="37"/>
      <c r="T5" s="36"/>
      <c r="U5" s="12"/>
      <c r="V5" s="11"/>
      <c r="W5" s="16"/>
      <c r="X5" s="17"/>
      <c r="Y5" s="17"/>
      <c r="Z5" s="17"/>
      <c r="AA5" s="18">
        <v>35</v>
      </c>
      <c r="AB5" s="19">
        <f t="shared" si="3"/>
        <v>1.1666666666666667</v>
      </c>
      <c r="AE5" s="25" t="s">
        <v>20</v>
      </c>
      <c r="AG5" s="29" t="s">
        <v>21</v>
      </c>
    </row>
    <row r="6" spans="1:33" s="2" customFormat="1" ht="39.950000000000003" customHeight="1" x14ac:dyDescent="0.2">
      <c r="A6" s="11">
        <v>4</v>
      </c>
      <c r="B6" s="35" t="str">
        <f t="shared" si="4"/>
        <v>十七层</v>
      </c>
      <c r="C6" s="36"/>
      <c r="D6" s="35" t="str">
        <f t="shared" si="0"/>
        <v>6轴/H~3/H轴墙</v>
      </c>
      <c r="E6" s="37"/>
      <c r="F6" s="36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5"/>
        <v>十七层</v>
      </c>
      <c r="Q6" s="36"/>
      <c r="R6" s="35" t="str">
        <f t="shared" si="2"/>
        <v>27轴/Q~R轴墙</v>
      </c>
      <c r="S6" s="37"/>
      <c r="T6" s="36"/>
      <c r="U6" s="12"/>
      <c r="V6" s="11"/>
      <c r="W6" s="16"/>
      <c r="X6" s="20"/>
      <c r="Y6" s="20"/>
      <c r="Z6" s="20"/>
      <c r="AA6" s="21">
        <v>33.799999999999997</v>
      </c>
      <c r="AB6" s="19">
        <f t="shared" si="3"/>
        <v>1.1266666666666665</v>
      </c>
      <c r="AE6" s="25" t="s">
        <v>22</v>
      </c>
      <c r="AG6" s="29" t="s">
        <v>23</v>
      </c>
    </row>
    <row r="7" spans="1:33" s="2" customFormat="1" ht="39.950000000000003" customHeight="1" x14ac:dyDescent="0.2">
      <c r="A7" s="11">
        <v>5</v>
      </c>
      <c r="B7" s="35" t="str">
        <f t="shared" si="4"/>
        <v>十七层</v>
      </c>
      <c r="C7" s="36"/>
      <c r="D7" s="35" t="str">
        <f t="shared" si="0"/>
        <v>16~17轴/J轴墙</v>
      </c>
      <c r="E7" s="37"/>
      <c r="F7" s="36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5"/>
        <v>十七层</v>
      </c>
      <c r="Q7" s="36"/>
      <c r="R7" s="35" t="str">
        <f t="shared" si="2"/>
        <v>28轴/D~G轴墙</v>
      </c>
      <c r="S7" s="37"/>
      <c r="T7" s="36"/>
      <c r="U7" s="12"/>
      <c r="V7" s="11"/>
      <c r="W7" s="16"/>
      <c r="X7" s="21"/>
      <c r="Y7" s="21"/>
      <c r="Z7" s="21"/>
      <c r="AA7" s="21">
        <v>34.200000000000003</v>
      </c>
      <c r="AB7" s="19">
        <f t="shared" si="3"/>
        <v>1.1400000000000001</v>
      </c>
      <c r="AE7" s="25" t="s">
        <v>24</v>
      </c>
      <c r="AG7" s="29" t="s">
        <v>25</v>
      </c>
    </row>
    <row r="8" spans="1:33" s="2" customFormat="1" ht="39.950000000000003" customHeight="1" x14ac:dyDescent="0.2">
      <c r="A8" s="11">
        <v>6</v>
      </c>
      <c r="B8" s="35" t="str">
        <f t="shared" si="4"/>
        <v>十七层</v>
      </c>
      <c r="C8" s="36"/>
      <c r="D8" s="35" t="str">
        <f t="shared" si="0"/>
        <v>8轴/A~F轴墙</v>
      </c>
      <c r="E8" s="37"/>
      <c r="F8" s="36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5"/>
        <v>十七层</v>
      </c>
      <c r="Q8" s="36"/>
      <c r="R8" s="35" t="str">
        <f t="shared" si="2"/>
        <v>30轴/E~G轴墙</v>
      </c>
      <c r="S8" s="37"/>
      <c r="T8" s="36"/>
      <c r="U8" s="12"/>
      <c r="V8" s="11"/>
      <c r="W8" s="16"/>
      <c r="X8" s="21"/>
      <c r="Y8" s="21"/>
      <c r="Z8" s="21"/>
      <c r="AA8" s="21">
        <v>33.9</v>
      </c>
      <c r="AB8" s="19">
        <f t="shared" si="3"/>
        <v>1.1299999999999999</v>
      </c>
      <c r="AE8" s="25" t="s">
        <v>26</v>
      </c>
      <c r="AG8" s="29" t="s">
        <v>27</v>
      </c>
    </row>
    <row r="9" spans="1:33" s="2" customFormat="1" ht="39.950000000000003" customHeight="1" x14ac:dyDescent="0.2">
      <c r="A9" s="11">
        <v>7</v>
      </c>
      <c r="B9" s="35" t="str">
        <f t="shared" si="4"/>
        <v>十七层</v>
      </c>
      <c r="C9" s="36"/>
      <c r="D9" s="35" t="str">
        <f t="shared" si="0"/>
        <v>11轴/A~F轴墙</v>
      </c>
      <c r="E9" s="37"/>
      <c r="F9" s="36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5"/>
        <v>十七层</v>
      </c>
      <c r="Q9" s="36"/>
      <c r="R9" s="35" t="str">
        <f t="shared" si="2"/>
        <v>31轴/D~G轴墙</v>
      </c>
      <c r="S9" s="37"/>
      <c r="T9" s="36"/>
      <c r="U9" s="12"/>
      <c r="V9" s="11"/>
      <c r="W9" s="16"/>
      <c r="X9" s="21"/>
      <c r="Y9" s="21"/>
      <c r="Z9" s="21"/>
      <c r="AA9" s="21">
        <v>36.5</v>
      </c>
      <c r="AB9" s="19">
        <f t="shared" si="3"/>
        <v>1.2166666666666666</v>
      </c>
      <c r="AE9" s="25" t="s">
        <v>28</v>
      </c>
      <c r="AG9" s="29" t="s">
        <v>29</v>
      </c>
    </row>
    <row r="10" spans="1:33" s="2" customFormat="1" ht="39.950000000000003" customHeight="1" x14ac:dyDescent="0.2">
      <c r="A10" s="11">
        <v>8</v>
      </c>
      <c r="B10" s="35" t="str">
        <f t="shared" si="4"/>
        <v>十七层</v>
      </c>
      <c r="C10" s="36"/>
      <c r="D10" s="35" t="str">
        <f t="shared" si="0"/>
        <v>12轴/H~3/H轴墙</v>
      </c>
      <c r="E10" s="37"/>
      <c r="F10" s="36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5"/>
        <v>十七层</v>
      </c>
      <c r="Q10" s="36"/>
      <c r="R10" s="35" t="str">
        <f t="shared" si="2"/>
        <v>35/F~3/H轴墙</v>
      </c>
      <c r="S10" s="37"/>
      <c r="T10" s="36"/>
      <c r="U10" s="12"/>
      <c r="V10" s="11"/>
      <c r="W10" s="16"/>
      <c r="X10" s="21"/>
      <c r="Y10" s="21"/>
      <c r="Z10" s="21"/>
      <c r="AA10" s="21">
        <v>30.2</v>
      </c>
      <c r="AB10" s="19">
        <f t="shared" si="3"/>
        <v>1.0066666666666666</v>
      </c>
      <c r="AE10" s="25" t="s">
        <v>30</v>
      </c>
      <c r="AG10" s="29" t="s">
        <v>31</v>
      </c>
    </row>
    <row r="11" spans="1:33" s="2" customFormat="1" ht="39.950000000000003" customHeight="1" x14ac:dyDescent="0.2">
      <c r="A11" s="11">
        <v>9</v>
      </c>
      <c r="B11" s="35" t="str">
        <f t="shared" si="4"/>
        <v>十七层</v>
      </c>
      <c r="C11" s="36"/>
      <c r="D11" s="35" t="str">
        <f t="shared" si="0"/>
        <v>15轴/H~3/H轴墙</v>
      </c>
      <c r="E11" s="37"/>
      <c r="F11" s="36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5"/>
        <v>十七层</v>
      </c>
      <c r="Q11" s="36"/>
      <c r="R11" s="35" t="str">
        <f t="shared" si="2"/>
        <v>33轴/3/H~L轴墙</v>
      </c>
      <c r="S11" s="37"/>
      <c r="T11" s="36"/>
      <c r="U11" s="12"/>
      <c r="V11" s="11"/>
      <c r="W11" s="16"/>
      <c r="X11" s="21"/>
      <c r="Y11" s="21"/>
      <c r="Z11" s="21"/>
      <c r="AA11" s="21">
        <v>32.6</v>
      </c>
      <c r="AB11" s="19">
        <f t="shared" si="3"/>
        <v>1.0866666666666667</v>
      </c>
      <c r="AE11" s="25" t="s">
        <v>32</v>
      </c>
      <c r="AG11" s="29" t="s">
        <v>33</v>
      </c>
    </row>
    <row r="12" spans="1:33" s="2" customFormat="1" ht="39.950000000000003" customHeight="1" x14ac:dyDescent="0.2">
      <c r="A12" s="11">
        <v>10</v>
      </c>
      <c r="B12" s="35" t="str">
        <f t="shared" si="4"/>
        <v>十七层</v>
      </c>
      <c r="C12" s="36"/>
      <c r="D12" s="35" t="str">
        <f t="shared" si="0"/>
        <v>17轴/F~3/H轴墙</v>
      </c>
      <c r="E12" s="37"/>
      <c r="F12" s="36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5"/>
        <v>十七层</v>
      </c>
      <c r="Q12" s="36"/>
      <c r="R12" s="35" t="str">
        <f t="shared" si="2"/>
        <v>33轴/D~F轴墙</v>
      </c>
      <c r="S12" s="37"/>
      <c r="T12" s="36"/>
      <c r="U12" s="12"/>
      <c r="V12" s="11"/>
      <c r="W12" s="16"/>
      <c r="X12" s="21"/>
      <c r="Y12" s="21"/>
      <c r="Z12" s="21"/>
      <c r="AA12" s="21">
        <v>31.8</v>
      </c>
      <c r="AB12" s="19">
        <f t="shared" si="3"/>
        <v>1.06</v>
      </c>
      <c r="AE12" s="26" t="s">
        <v>34</v>
      </c>
      <c r="AG12" s="30" t="s">
        <v>35</v>
      </c>
    </row>
    <row r="13" spans="1:33" s="2" customFormat="1" ht="39.950000000000003" customHeight="1" x14ac:dyDescent="0.2">
      <c r="A13" s="11"/>
      <c r="B13" s="35"/>
      <c r="C13" s="36"/>
      <c r="D13" s="35" t="s">
        <v>36</v>
      </c>
      <c r="E13" s="37"/>
      <c r="F13" s="36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8" spans="1:33" ht="12" customHeight="1" x14ac:dyDescent="0.2"/>
    <row r="19" spans="1:33" ht="39.75" customHeight="1" x14ac:dyDescent="0.2">
      <c r="A19" s="45"/>
      <c r="B19" s="45"/>
      <c r="C19" s="45"/>
      <c r="D19" s="45"/>
      <c r="E19" s="45"/>
      <c r="F19" s="46"/>
      <c r="G19" s="46"/>
      <c r="M19" s="47" t="s">
        <v>43</v>
      </c>
      <c r="N19" s="48"/>
      <c r="O19" s="49"/>
      <c r="P19" s="49"/>
      <c r="Q19" s="49"/>
      <c r="R19" s="49"/>
      <c r="S19" s="49"/>
      <c r="T19" s="50"/>
      <c r="U19" s="50"/>
      <c r="V19" s="3"/>
      <c r="W19" s="3"/>
      <c r="X19" s="23"/>
      <c r="Y19" s="23"/>
      <c r="Z19" s="23"/>
      <c r="AA19" s="47" t="s">
        <v>44</v>
      </c>
      <c r="AB19" s="48"/>
    </row>
    <row r="20" spans="1:33" s="1" customFormat="1" ht="59.25" customHeight="1" x14ac:dyDescent="0.2">
      <c r="A20" s="10" t="s">
        <v>3</v>
      </c>
      <c r="B20" s="51" t="s">
        <v>4</v>
      </c>
      <c r="C20" s="52"/>
      <c r="D20" s="61" t="s">
        <v>5</v>
      </c>
      <c r="E20" s="62"/>
      <c r="F20" s="63"/>
      <c r="G20" s="13" t="s">
        <v>6</v>
      </c>
      <c r="H20" s="10" t="s">
        <v>7</v>
      </c>
      <c r="I20" s="10" t="s">
        <v>8</v>
      </c>
      <c r="J20" s="22" t="s">
        <v>9</v>
      </c>
      <c r="K20" s="22" t="s">
        <v>10</v>
      </c>
      <c r="L20" s="22" t="s">
        <v>11</v>
      </c>
      <c r="M20" s="14" t="s">
        <v>12</v>
      </c>
      <c r="N20" s="15" t="s">
        <v>13</v>
      </c>
      <c r="O20" s="10" t="s">
        <v>3</v>
      </c>
      <c r="P20" s="51" t="s">
        <v>4</v>
      </c>
      <c r="Q20" s="52"/>
      <c r="R20" s="61" t="s">
        <v>5</v>
      </c>
      <c r="S20" s="62"/>
      <c r="T20" s="63"/>
      <c r="U20" s="13" t="s">
        <v>6</v>
      </c>
      <c r="V20" s="10" t="s">
        <v>7</v>
      </c>
      <c r="W20" s="10" t="s">
        <v>8</v>
      </c>
      <c r="X20" s="22" t="s">
        <v>9</v>
      </c>
      <c r="Y20" s="22" t="s">
        <v>10</v>
      </c>
      <c r="Z20" s="22" t="s">
        <v>11</v>
      </c>
      <c r="AA20" s="14" t="s">
        <v>12</v>
      </c>
      <c r="AB20" s="15" t="s">
        <v>13</v>
      </c>
      <c r="AE20" s="1">
        <v>1</v>
      </c>
      <c r="AG20" s="1">
        <v>2</v>
      </c>
    </row>
    <row r="21" spans="1:33" s="2" customFormat="1" ht="39.950000000000003" customHeight="1" x14ac:dyDescent="0.2">
      <c r="A21" s="11">
        <v>1</v>
      </c>
      <c r="B21" s="35" t="s">
        <v>45</v>
      </c>
      <c r="C21" s="37"/>
      <c r="D21" s="56" t="str">
        <f>AE21</f>
        <v>1~3轴/3/H轴梁</v>
      </c>
      <c r="E21" s="56"/>
      <c r="F21" s="56"/>
      <c r="G21" s="12"/>
      <c r="H21" s="11"/>
      <c r="I21" s="16"/>
      <c r="J21" s="17"/>
      <c r="K21" s="17"/>
      <c r="L21" s="17"/>
      <c r="M21" s="18"/>
      <c r="N21" s="19">
        <f>M21/30</f>
        <v>0</v>
      </c>
      <c r="O21" s="11">
        <v>1</v>
      </c>
      <c r="P21" s="35" t="str">
        <f>B22</f>
        <v>十八层</v>
      </c>
      <c r="Q21" s="37"/>
      <c r="R21" s="56"/>
      <c r="S21" s="56"/>
      <c r="T21" s="56"/>
      <c r="U21" s="12"/>
      <c r="V21" s="11"/>
      <c r="W21" s="16"/>
      <c r="X21" s="17"/>
      <c r="Y21" s="17"/>
      <c r="Z21" s="17"/>
      <c r="AA21" s="18"/>
      <c r="AB21" s="19">
        <f>AA21/30</f>
        <v>0</v>
      </c>
      <c r="AE21" s="24" t="s">
        <v>46</v>
      </c>
      <c r="AG21" s="24" t="s">
        <v>47</v>
      </c>
    </row>
    <row r="22" spans="1:33" s="2" customFormat="1" ht="39.950000000000003" customHeight="1" x14ac:dyDescent="0.2">
      <c r="A22" s="11">
        <v>2</v>
      </c>
      <c r="B22" s="35" t="str">
        <f>B21</f>
        <v>十八层</v>
      </c>
      <c r="C22" s="37"/>
      <c r="D22" s="56" t="str">
        <f t="shared" ref="D22:D30" si="6">AE22</f>
        <v>1轴/H~J轴梁</v>
      </c>
      <c r="E22" s="56"/>
      <c r="F22" s="56"/>
      <c r="G22" s="12"/>
      <c r="H22" s="11"/>
      <c r="I22" s="16"/>
      <c r="J22" s="17"/>
      <c r="K22" s="17"/>
      <c r="L22" s="17"/>
      <c r="M22" s="18"/>
      <c r="N22" s="19">
        <f t="shared" ref="N22:N30" si="7">M22/30</f>
        <v>0</v>
      </c>
      <c r="O22" s="11">
        <v>2</v>
      </c>
      <c r="P22" s="35" t="str">
        <f t="shared" ref="P22:P29" si="8">B23</f>
        <v>十八层</v>
      </c>
      <c r="Q22" s="37"/>
      <c r="R22" s="56"/>
      <c r="S22" s="56"/>
      <c r="T22" s="56"/>
      <c r="U22" s="12"/>
      <c r="V22" s="11"/>
      <c r="W22" s="16"/>
      <c r="X22" s="17"/>
      <c r="Y22" s="17"/>
      <c r="Z22" s="17"/>
      <c r="AA22" s="18"/>
      <c r="AB22" s="19">
        <f t="shared" ref="AB22:AB30" si="9">AA22/30</f>
        <v>0</v>
      </c>
      <c r="AE22" s="25" t="s">
        <v>48</v>
      </c>
      <c r="AG22" s="25" t="s">
        <v>49</v>
      </c>
    </row>
    <row r="23" spans="1:33" s="2" customFormat="1" ht="39.950000000000003" customHeight="1" x14ac:dyDescent="0.2">
      <c r="A23" s="11">
        <v>3</v>
      </c>
      <c r="B23" s="35" t="str">
        <f t="shared" ref="B23:B30" si="10">B22</f>
        <v>十八层</v>
      </c>
      <c r="C23" s="37"/>
      <c r="D23" s="56" t="str">
        <f t="shared" si="6"/>
        <v>1/3轴/F~3/H轴梁</v>
      </c>
      <c r="E23" s="56"/>
      <c r="F23" s="56"/>
      <c r="G23" s="12"/>
      <c r="H23" s="11"/>
      <c r="I23" s="16"/>
      <c r="J23" s="17"/>
      <c r="K23" s="17"/>
      <c r="L23" s="17"/>
      <c r="M23" s="18"/>
      <c r="N23" s="19">
        <f t="shared" si="7"/>
        <v>0</v>
      </c>
      <c r="O23" s="11">
        <v>3</v>
      </c>
      <c r="P23" s="35" t="str">
        <f t="shared" si="8"/>
        <v>十八层</v>
      </c>
      <c r="Q23" s="37"/>
      <c r="R23" s="56"/>
      <c r="S23" s="56"/>
      <c r="T23" s="56"/>
      <c r="U23" s="12"/>
      <c r="V23" s="11"/>
      <c r="W23" s="16"/>
      <c r="X23" s="17"/>
      <c r="Y23" s="17"/>
      <c r="Z23" s="17"/>
      <c r="AA23" s="18"/>
      <c r="AB23" s="19">
        <f t="shared" si="9"/>
        <v>0</v>
      </c>
      <c r="AE23" s="25" t="s">
        <v>50</v>
      </c>
      <c r="AG23" s="25" t="s">
        <v>51</v>
      </c>
    </row>
    <row r="24" spans="1:33" s="2" customFormat="1" ht="39.950000000000003" customHeight="1" x14ac:dyDescent="0.2">
      <c r="A24" s="11">
        <v>4</v>
      </c>
      <c r="B24" s="35" t="str">
        <f t="shared" si="10"/>
        <v>十八层</v>
      </c>
      <c r="C24" s="37"/>
      <c r="D24" s="56" t="str">
        <f t="shared" si="6"/>
        <v>2/6轴/A~H轴梁</v>
      </c>
      <c r="E24" s="56"/>
      <c r="F24" s="56"/>
      <c r="G24" s="12"/>
      <c r="H24" s="11"/>
      <c r="I24" s="16"/>
      <c r="J24" s="20"/>
      <c r="K24" s="20"/>
      <c r="L24" s="20"/>
      <c r="M24" s="21"/>
      <c r="N24" s="19">
        <f t="shared" si="7"/>
        <v>0</v>
      </c>
      <c r="O24" s="11">
        <v>4</v>
      </c>
      <c r="P24" s="35" t="str">
        <f t="shared" si="8"/>
        <v>十八层</v>
      </c>
      <c r="Q24" s="37"/>
      <c r="R24" s="56"/>
      <c r="S24" s="56"/>
      <c r="T24" s="56"/>
      <c r="U24" s="12"/>
      <c r="V24" s="11"/>
      <c r="W24" s="16"/>
      <c r="X24" s="20"/>
      <c r="Y24" s="20"/>
      <c r="Z24" s="20"/>
      <c r="AA24" s="21"/>
      <c r="AB24" s="19">
        <f t="shared" si="9"/>
        <v>0</v>
      </c>
      <c r="AE24" s="25" t="s">
        <v>52</v>
      </c>
      <c r="AG24" s="25" t="s">
        <v>53</v>
      </c>
    </row>
    <row r="25" spans="1:33" s="2" customFormat="1" ht="39.950000000000003" customHeight="1" x14ac:dyDescent="0.2">
      <c r="A25" s="11">
        <v>5</v>
      </c>
      <c r="B25" s="35" t="str">
        <f t="shared" si="10"/>
        <v>十八层</v>
      </c>
      <c r="C25" s="37"/>
      <c r="D25" s="56" t="str">
        <f t="shared" si="6"/>
        <v>6~9轴/L轴梁</v>
      </c>
      <c r="E25" s="56"/>
      <c r="F25" s="56"/>
      <c r="G25" s="12"/>
      <c r="H25" s="11"/>
      <c r="I25" s="16"/>
      <c r="J25" s="21"/>
      <c r="K25" s="21"/>
      <c r="L25" s="21"/>
      <c r="M25" s="21"/>
      <c r="N25" s="19">
        <f t="shared" si="7"/>
        <v>0</v>
      </c>
      <c r="O25" s="11">
        <v>5</v>
      </c>
      <c r="P25" s="35" t="str">
        <f t="shared" si="8"/>
        <v>十八层</v>
      </c>
      <c r="Q25" s="37"/>
      <c r="R25" s="56"/>
      <c r="S25" s="56"/>
      <c r="T25" s="56"/>
      <c r="U25" s="12"/>
      <c r="V25" s="11"/>
      <c r="W25" s="16"/>
      <c r="X25" s="21"/>
      <c r="Y25" s="21"/>
      <c r="Z25" s="21"/>
      <c r="AA25" s="21"/>
      <c r="AB25" s="19">
        <f t="shared" si="9"/>
        <v>0</v>
      </c>
      <c r="AE25" s="25" t="s">
        <v>54</v>
      </c>
      <c r="AG25" s="25" t="s">
        <v>55</v>
      </c>
    </row>
    <row r="26" spans="1:33" s="2" customFormat="1" ht="39.950000000000003" customHeight="1" x14ac:dyDescent="0.2">
      <c r="A26" s="11">
        <v>6</v>
      </c>
      <c r="B26" s="35" t="str">
        <f t="shared" si="10"/>
        <v>十八层</v>
      </c>
      <c r="C26" s="37"/>
      <c r="D26" s="56" t="str">
        <f t="shared" si="6"/>
        <v>6~9轴/ 3/H轴梁</v>
      </c>
      <c r="E26" s="56"/>
      <c r="F26" s="56"/>
      <c r="G26" s="12"/>
      <c r="H26" s="11"/>
      <c r="I26" s="16"/>
      <c r="J26" s="21"/>
      <c r="K26" s="21"/>
      <c r="L26" s="21"/>
      <c r="M26" s="21"/>
      <c r="N26" s="19">
        <f t="shared" si="7"/>
        <v>0</v>
      </c>
      <c r="O26" s="11">
        <v>6</v>
      </c>
      <c r="P26" s="35" t="str">
        <f t="shared" si="8"/>
        <v>十八层</v>
      </c>
      <c r="Q26" s="37"/>
      <c r="R26" s="56"/>
      <c r="S26" s="56"/>
      <c r="T26" s="56"/>
      <c r="U26" s="12"/>
      <c r="V26" s="11"/>
      <c r="W26" s="16"/>
      <c r="X26" s="21"/>
      <c r="Y26" s="21"/>
      <c r="Z26" s="21"/>
      <c r="AA26" s="21"/>
      <c r="AB26" s="19">
        <f t="shared" si="9"/>
        <v>0</v>
      </c>
      <c r="AE26" s="25" t="s">
        <v>56</v>
      </c>
      <c r="AG26" s="25" t="s">
        <v>57</v>
      </c>
    </row>
    <row r="27" spans="1:33" s="2" customFormat="1" ht="39.950000000000003" customHeight="1" x14ac:dyDescent="0.2">
      <c r="A27" s="11">
        <v>7</v>
      </c>
      <c r="B27" s="35" t="str">
        <f t="shared" si="10"/>
        <v>十八层</v>
      </c>
      <c r="C27" s="37"/>
      <c r="D27" s="56" t="str">
        <f t="shared" si="6"/>
        <v>6~7轴/M轴梁</v>
      </c>
      <c r="E27" s="56"/>
      <c r="F27" s="56"/>
      <c r="G27" s="12"/>
      <c r="H27" s="11"/>
      <c r="I27" s="16"/>
      <c r="J27" s="21"/>
      <c r="K27" s="21"/>
      <c r="L27" s="21"/>
      <c r="M27" s="21"/>
      <c r="N27" s="19">
        <f t="shared" si="7"/>
        <v>0</v>
      </c>
      <c r="O27" s="11">
        <v>7</v>
      </c>
      <c r="P27" s="35" t="str">
        <f t="shared" si="8"/>
        <v>十八层</v>
      </c>
      <c r="Q27" s="37"/>
      <c r="R27" s="56"/>
      <c r="S27" s="56"/>
      <c r="T27" s="56"/>
      <c r="U27" s="12"/>
      <c r="V27" s="11"/>
      <c r="W27" s="16"/>
      <c r="X27" s="21"/>
      <c r="Y27" s="21"/>
      <c r="Z27" s="21"/>
      <c r="AA27" s="21"/>
      <c r="AB27" s="19">
        <f t="shared" si="9"/>
        <v>0</v>
      </c>
      <c r="AE27" s="25" t="s">
        <v>58</v>
      </c>
      <c r="AG27" s="25" t="s">
        <v>59</v>
      </c>
    </row>
    <row r="28" spans="1:33" s="2" customFormat="1" ht="39.950000000000003" customHeight="1" x14ac:dyDescent="0.2">
      <c r="A28" s="11">
        <v>8</v>
      </c>
      <c r="B28" s="35" t="str">
        <f t="shared" si="10"/>
        <v>十八层</v>
      </c>
      <c r="C28" s="37"/>
      <c r="D28" s="56" t="str">
        <f t="shared" si="6"/>
        <v>13~15轴/A轴梁</v>
      </c>
      <c r="E28" s="56"/>
      <c r="F28" s="56"/>
      <c r="G28" s="12"/>
      <c r="H28" s="11"/>
      <c r="I28" s="16"/>
      <c r="J28" s="21"/>
      <c r="K28" s="21"/>
      <c r="L28" s="21"/>
      <c r="M28" s="21"/>
      <c r="N28" s="19">
        <f t="shared" si="7"/>
        <v>0</v>
      </c>
      <c r="O28" s="11">
        <v>8</v>
      </c>
      <c r="P28" s="35" t="str">
        <f t="shared" si="8"/>
        <v>十八层</v>
      </c>
      <c r="Q28" s="37"/>
      <c r="R28" s="56"/>
      <c r="S28" s="56"/>
      <c r="T28" s="56"/>
      <c r="U28" s="12"/>
      <c r="V28" s="11"/>
      <c r="W28" s="16"/>
      <c r="X28" s="21"/>
      <c r="Y28" s="21"/>
      <c r="Z28" s="21"/>
      <c r="AA28" s="21"/>
      <c r="AB28" s="19">
        <f t="shared" si="9"/>
        <v>0</v>
      </c>
      <c r="AE28" s="25" t="s">
        <v>60</v>
      </c>
      <c r="AG28" s="25" t="s">
        <v>61</v>
      </c>
    </row>
    <row r="29" spans="1:33" s="2" customFormat="1" ht="39.950000000000003" customHeight="1" x14ac:dyDescent="0.2">
      <c r="A29" s="11">
        <v>9</v>
      </c>
      <c r="B29" s="35" t="str">
        <f t="shared" si="10"/>
        <v>十八层</v>
      </c>
      <c r="C29" s="37"/>
      <c r="D29" s="56" t="str">
        <f t="shared" si="6"/>
        <v>13~15轴/L轴梁</v>
      </c>
      <c r="E29" s="56"/>
      <c r="F29" s="56"/>
      <c r="G29" s="12"/>
      <c r="H29" s="11"/>
      <c r="I29" s="16"/>
      <c r="J29" s="21"/>
      <c r="K29" s="21"/>
      <c r="L29" s="21"/>
      <c r="M29" s="21"/>
      <c r="N29" s="19">
        <f t="shared" si="7"/>
        <v>0</v>
      </c>
      <c r="O29" s="11">
        <v>9</v>
      </c>
      <c r="P29" s="35" t="str">
        <f t="shared" si="8"/>
        <v>十八层</v>
      </c>
      <c r="Q29" s="37"/>
      <c r="R29" s="56"/>
      <c r="S29" s="56"/>
      <c r="T29" s="56"/>
      <c r="U29" s="12"/>
      <c r="V29" s="11"/>
      <c r="W29" s="16"/>
      <c r="X29" s="21"/>
      <c r="Y29" s="21"/>
      <c r="Z29" s="21"/>
      <c r="AA29" s="21"/>
      <c r="AB29" s="19">
        <f t="shared" si="9"/>
        <v>0</v>
      </c>
      <c r="AE29" s="25" t="s">
        <v>62</v>
      </c>
      <c r="AG29" s="25" t="s">
        <v>63</v>
      </c>
    </row>
    <row r="30" spans="1:33" s="2" customFormat="1" ht="39.950000000000003" customHeight="1" x14ac:dyDescent="0.2">
      <c r="A30" s="11">
        <v>10</v>
      </c>
      <c r="B30" s="35" t="str">
        <f t="shared" si="10"/>
        <v>十八层</v>
      </c>
      <c r="C30" s="37"/>
      <c r="D30" s="56" t="str">
        <f t="shared" si="6"/>
        <v>1/17轴/H~3/H轴梁</v>
      </c>
      <c r="E30" s="56"/>
      <c r="F30" s="56"/>
      <c r="G30" s="12"/>
      <c r="H30" s="11"/>
      <c r="I30" s="16"/>
      <c r="J30" s="21"/>
      <c r="K30" s="21"/>
      <c r="L30" s="21"/>
      <c r="M30" s="21"/>
      <c r="N30" s="19">
        <f t="shared" si="7"/>
        <v>0</v>
      </c>
      <c r="O30" s="11">
        <v>10</v>
      </c>
      <c r="P30" s="35" t="str">
        <f>B30</f>
        <v>十八层</v>
      </c>
      <c r="Q30" s="37"/>
      <c r="R30" s="56"/>
      <c r="S30" s="56"/>
      <c r="T30" s="56"/>
      <c r="U30" s="12"/>
      <c r="V30" s="11"/>
      <c r="W30" s="16"/>
      <c r="X30" s="21"/>
      <c r="Y30" s="21"/>
      <c r="Z30" s="21"/>
      <c r="AA30" s="21"/>
      <c r="AB30" s="19">
        <f t="shared" si="9"/>
        <v>0</v>
      </c>
      <c r="AE30" s="26" t="s">
        <v>64</v>
      </c>
      <c r="AG30" s="26" t="s">
        <v>65</v>
      </c>
    </row>
    <row r="31" spans="1:33" s="2" customFormat="1" ht="39.950000000000003" customHeight="1" x14ac:dyDescent="0.2">
      <c r="A31" s="11"/>
      <c r="B31" s="35"/>
      <c r="C31" s="36"/>
      <c r="D31" s="57" t="s">
        <v>36</v>
      </c>
      <c r="E31" s="58"/>
      <c r="F31" s="59"/>
      <c r="G31" s="12"/>
      <c r="H31" s="11"/>
      <c r="I31" s="11"/>
      <c r="J31" s="21"/>
      <c r="K31" s="21"/>
      <c r="L31" s="21"/>
      <c r="M31" s="21"/>
      <c r="N31" s="19"/>
      <c r="O31" s="11"/>
      <c r="P31" s="35"/>
      <c r="Q31" s="36"/>
      <c r="R31" s="57" t="s">
        <v>36</v>
      </c>
      <c r="S31" s="58"/>
      <c r="T31" s="59"/>
      <c r="U31" s="12"/>
      <c r="V31" s="11"/>
      <c r="W31" s="11"/>
      <c r="X31" s="21"/>
      <c r="Y31" s="21"/>
      <c r="Z31" s="21"/>
      <c r="AA31" s="21"/>
      <c r="AB31" s="19"/>
    </row>
    <row r="32" spans="1:33" s="3" customFormat="1" ht="60" customHeight="1" x14ac:dyDescent="0.2">
      <c r="A32" s="38" t="s">
        <v>37</v>
      </c>
      <c r="B32" s="39"/>
      <c r="C32" s="39"/>
      <c r="D32" s="39"/>
      <c r="E32" s="39"/>
      <c r="F32" s="40"/>
      <c r="G32" s="40"/>
      <c r="H32" s="40"/>
      <c r="I32" s="40"/>
      <c r="J32" s="40"/>
      <c r="K32" s="40"/>
      <c r="L32" s="40"/>
      <c r="M32" s="40"/>
      <c r="N32" s="32"/>
      <c r="O32" s="38" t="s">
        <v>37</v>
      </c>
      <c r="P32" s="39"/>
      <c r="Q32" s="39"/>
      <c r="R32" s="39"/>
      <c r="S32" s="39"/>
      <c r="T32" s="40"/>
      <c r="U32" s="40"/>
      <c r="V32" s="40"/>
      <c r="W32" s="40"/>
      <c r="X32" s="40"/>
      <c r="Y32" s="40"/>
      <c r="Z32" s="40"/>
      <c r="AA32" s="40"/>
      <c r="AB32" s="32"/>
    </row>
    <row r="33" spans="1:33" s="4" customFormat="1" ht="74.099999999999994" customHeight="1" x14ac:dyDescent="0.2">
      <c r="A33" s="41" t="s">
        <v>38</v>
      </c>
      <c r="B33" s="41"/>
      <c r="C33" s="41"/>
      <c r="D33" s="41"/>
      <c r="E33" s="41" t="s">
        <v>39</v>
      </c>
      <c r="F33" s="41"/>
      <c r="G33" s="41"/>
      <c r="H33" s="41" t="s">
        <v>40</v>
      </c>
      <c r="I33" s="41"/>
      <c r="J33" s="42" t="s">
        <v>41</v>
      </c>
      <c r="K33" s="42"/>
      <c r="L33" s="42"/>
      <c r="M33" s="43" t="s">
        <v>42</v>
      </c>
      <c r="N33" s="44"/>
      <c r="O33" s="41" t="s">
        <v>38</v>
      </c>
      <c r="P33" s="41"/>
      <c r="Q33" s="41"/>
      <c r="R33" s="41"/>
      <c r="S33" s="41" t="s">
        <v>39</v>
      </c>
      <c r="T33" s="41"/>
      <c r="U33" s="41"/>
      <c r="V33" s="41" t="s">
        <v>40</v>
      </c>
      <c r="W33" s="41"/>
      <c r="X33" s="42" t="s">
        <v>41</v>
      </c>
      <c r="Y33" s="42"/>
      <c r="Z33" s="42"/>
      <c r="AA33" s="43" t="s">
        <v>42</v>
      </c>
      <c r="AB33" s="44"/>
    </row>
    <row r="34" spans="1:33" s="3" customFormat="1" ht="53.1" customHeight="1" x14ac:dyDescent="0.2">
      <c r="A34" s="33">
        <v>10</v>
      </c>
      <c r="B34" s="33"/>
      <c r="C34" s="33"/>
      <c r="D34" s="33"/>
      <c r="E34" s="33">
        <v>10</v>
      </c>
      <c r="F34" s="33"/>
      <c r="G34" s="33"/>
      <c r="H34" s="33">
        <v>0</v>
      </c>
      <c r="I34" s="33"/>
      <c r="J34" s="34">
        <v>0</v>
      </c>
      <c r="K34" s="34"/>
      <c r="L34" s="34"/>
      <c r="M34" s="31">
        <v>0</v>
      </c>
      <c r="N34" s="32"/>
      <c r="O34" s="33">
        <v>10</v>
      </c>
      <c r="P34" s="33"/>
      <c r="Q34" s="33"/>
      <c r="R34" s="33"/>
      <c r="S34" s="33">
        <v>9</v>
      </c>
      <c r="T34" s="33"/>
      <c r="U34" s="33"/>
      <c r="V34" s="33">
        <v>1</v>
      </c>
      <c r="W34" s="33"/>
      <c r="X34" s="34">
        <v>0</v>
      </c>
      <c r="Y34" s="34"/>
      <c r="Z34" s="34"/>
      <c r="AA34" s="31">
        <v>0</v>
      </c>
      <c r="AB34" s="32"/>
    </row>
    <row r="35" spans="1:33" ht="31.5" customHeight="1" x14ac:dyDescent="0.2"/>
    <row r="36" spans="1:33" ht="39.75" customHeight="1" x14ac:dyDescent="0.2">
      <c r="A36" s="45"/>
      <c r="B36" s="45"/>
      <c r="C36" s="45"/>
      <c r="D36" s="45"/>
      <c r="E36" s="45"/>
      <c r="F36" s="46"/>
      <c r="G36" s="46"/>
      <c r="M36" s="47" t="s">
        <v>66</v>
      </c>
      <c r="N36" s="48"/>
      <c r="O36" s="49"/>
      <c r="P36" s="49"/>
      <c r="Q36" s="49"/>
      <c r="R36" s="49"/>
      <c r="S36" s="49"/>
      <c r="T36" s="50"/>
      <c r="U36" s="50"/>
      <c r="V36" s="3"/>
      <c r="W36" s="3"/>
      <c r="X36" s="23"/>
      <c r="Y36" s="23"/>
      <c r="Z36" s="23"/>
      <c r="AA36" s="47" t="s">
        <v>67</v>
      </c>
      <c r="AB36" s="48"/>
    </row>
    <row r="37" spans="1:33" s="1" customFormat="1" ht="59.25" customHeight="1" x14ac:dyDescent="0.2">
      <c r="A37" s="10" t="s">
        <v>3</v>
      </c>
      <c r="B37" s="51" t="s">
        <v>4</v>
      </c>
      <c r="C37" s="52"/>
      <c r="D37" s="53" t="s">
        <v>5</v>
      </c>
      <c r="E37" s="54"/>
      <c r="F37" s="55"/>
      <c r="G37" s="13" t="s">
        <v>6</v>
      </c>
      <c r="H37" s="10" t="s">
        <v>7</v>
      </c>
      <c r="I37" s="10" t="s">
        <v>8</v>
      </c>
      <c r="J37" s="22" t="s">
        <v>9</v>
      </c>
      <c r="K37" s="22" t="s">
        <v>10</v>
      </c>
      <c r="L37" s="22" t="s">
        <v>11</v>
      </c>
      <c r="M37" s="14" t="s">
        <v>12</v>
      </c>
      <c r="N37" s="15" t="s">
        <v>13</v>
      </c>
      <c r="O37" s="10" t="s">
        <v>3</v>
      </c>
      <c r="P37" s="51" t="s">
        <v>4</v>
      </c>
      <c r="Q37" s="52"/>
      <c r="R37" s="53" t="s">
        <v>5</v>
      </c>
      <c r="S37" s="54"/>
      <c r="T37" s="55"/>
      <c r="U37" s="13" t="s">
        <v>6</v>
      </c>
      <c r="V37" s="10" t="s">
        <v>7</v>
      </c>
      <c r="W37" s="10" t="s">
        <v>8</v>
      </c>
      <c r="X37" s="22" t="s">
        <v>9</v>
      </c>
      <c r="Y37" s="22" t="s">
        <v>10</v>
      </c>
      <c r="Z37" s="22" t="s">
        <v>11</v>
      </c>
      <c r="AA37" s="14" t="s">
        <v>12</v>
      </c>
      <c r="AB37" s="15" t="s">
        <v>13</v>
      </c>
      <c r="AE37" s="27">
        <v>1</v>
      </c>
      <c r="AF37" s="27"/>
      <c r="AG37" s="27">
        <v>2</v>
      </c>
    </row>
    <row r="38" spans="1:33" s="2" customFormat="1" ht="39.950000000000003" customHeight="1" x14ac:dyDescent="0.2">
      <c r="A38" s="11">
        <v>1</v>
      </c>
      <c r="B38" s="35" t="str">
        <f>B22</f>
        <v>十八层</v>
      </c>
      <c r="C38" s="36"/>
      <c r="D38" s="35" t="str">
        <f>AE38</f>
        <v>1/23轴/G~3/H轴梁</v>
      </c>
      <c r="E38" s="37"/>
      <c r="F38" s="36"/>
      <c r="G38" s="12"/>
      <c r="H38" s="11"/>
      <c r="I38" s="16"/>
      <c r="J38" s="17"/>
      <c r="K38" s="17"/>
      <c r="L38" s="17"/>
      <c r="M38" s="18"/>
      <c r="N38" s="19">
        <f>M38/30</f>
        <v>0</v>
      </c>
      <c r="O38" s="11">
        <v>1</v>
      </c>
      <c r="P38" s="35" t="str">
        <f>B22</f>
        <v>十八层</v>
      </c>
      <c r="Q38" s="36"/>
      <c r="R38" s="35" t="str">
        <f>AG38</f>
        <v>1/35轴/L~N轴梁</v>
      </c>
      <c r="S38" s="37"/>
      <c r="T38" s="36"/>
      <c r="U38" s="12"/>
      <c r="V38" s="11"/>
      <c r="W38" s="16"/>
      <c r="X38" s="17"/>
      <c r="Y38" s="17"/>
      <c r="Z38" s="17"/>
      <c r="AA38" s="18"/>
      <c r="AB38" s="19">
        <f>AA38/30</f>
        <v>0</v>
      </c>
      <c r="AE38" s="28" t="s">
        <v>68</v>
      </c>
      <c r="AG38" s="28" t="s">
        <v>69</v>
      </c>
    </row>
    <row r="39" spans="1:33" s="2" customFormat="1" ht="39.950000000000003" customHeight="1" x14ac:dyDescent="0.2">
      <c r="A39" s="11">
        <v>2</v>
      </c>
      <c r="B39" s="35" t="str">
        <f t="shared" ref="B39:B46" si="11">B23</f>
        <v>十八层</v>
      </c>
      <c r="C39" s="36"/>
      <c r="D39" s="35" t="str">
        <f t="shared" ref="D39:D47" si="12">AE39</f>
        <v>24~26/F轴梁</v>
      </c>
      <c r="E39" s="37"/>
      <c r="F39" s="36"/>
      <c r="G39" s="12"/>
      <c r="H39" s="11"/>
      <c r="I39" s="16"/>
      <c r="J39" s="17"/>
      <c r="K39" s="17"/>
      <c r="L39" s="17"/>
      <c r="M39" s="18"/>
      <c r="N39" s="19">
        <f t="shared" ref="N39:N47" si="13">M39/30</f>
        <v>0</v>
      </c>
      <c r="O39" s="11">
        <v>2</v>
      </c>
      <c r="P39" s="35" t="str">
        <f t="shared" ref="P39:P46" si="14">B23</f>
        <v>十八层</v>
      </c>
      <c r="Q39" s="36"/>
      <c r="R39" s="35" t="str">
        <f t="shared" ref="R39:R47" si="15">AG39</f>
        <v>31~33/L轴梁</v>
      </c>
      <c r="S39" s="37"/>
      <c r="T39" s="36"/>
      <c r="U39" s="12"/>
      <c r="V39" s="11"/>
      <c r="W39" s="16"/>
      <c r="X39" s="17"/>
      <c r="Y39" s="17"/>
      <c r="Z39" s="17"/>
      <c r="AA39" s="18"/>
      <c r="AB39" s="19">
        <f t="shared" ref="AB39:AB47" si="16">AA39/30</f>
        <v>0</v>
      </c>
      <c r="AE39" s="29" t="s">
        <v>70</v>
      </c>
      <c r="AG39" s="29" t="s">
        <v>71</v>
      </c>
    </row>
    <row r="40" spans="1:33" s="2" customFormat="1" ht="39.950000000000003" customHeight="1" x14ac:dyDescent="0.2">
      <c r="A40" s="11">
        <v>3</v>
      </c>
      <c r="B40" s="35" t="str">
        <f t="shared" si="11"/>
        <v>十八层</v>
      </c>
      <c r="C40" s="36"/>
      <c r="D40" s="35" t="str">
        <f t="shared" si="12"/>
        <v>1/26轴/E~G轴梁</v>
      </c>
      <c r="E40" s="37"/>
      <c r="F40" s="36"/>
      <c r="G40" s="12"/>
      <c r="H40" s="11"/>
      <c r="I40" s="16"/>
      <c r="J40" s="17"/>
      <c r="K40" s="17"/>
      <c r="L40" s="17"/>
      <c r="M40" s="18"/>
      <c r="N40" s="19">
        <f t="shared" si="13"/>
        <v>0</v>
      </c>
      <c r="O40" s="11">
        <v>3</v>
      </c>
      <c r="P40" s="35" t="str">
        <f t="shared" si="14"/>
        <v>十八层</v>
      </c>
      <c r="Q40" s="36"/>
      <c r="R40" s="35" t="str">
        <f t="shared" si="15"/>
        <v>29~32轴/M轴梁</v>
      </c>
      <c r="S40" s="37"/>
      <c r="T40" s="36"/>
      <c r="U40" s="12"/>
      <c r="V40" s="11"/>
      <c r="W40" s="16"/>
      <c r="X40" s="17"/>
      <c r="Y40" s="17"/>
      <c r="Z40" s="17"/>
      <c r="AA40" s="18"/>
      <c r="AB40" s="19">
        <f t="shared" si="16"/>
        <v>0</v>
      </c>
      <c r="AE40" s="29" t="s">
        <v>72</v>
      </c>
      <c r="AG40" s="29" t="s">
        <v>73</v>
      </c>
    </row>
    <row r="41" spans="1:33" s="2" customFormat="1" ht="39.950000000000003" customHeight="1" x14ac:dyDescent="0.2">
      <c r="A41" s="11">
        <v>4</v>
      </c>
      <c r="B41" s="35" t="str">
        <f t="shared" si="11"/>
        <v>十八层</v>
      </c>
      <c r="C41" s="36"/>
      <c r="D41" s="35" t="str">
        <f t="shared" si="12"/>
        <v>2/32轴/D~G轴梁</v>
      </c>
      <c r="E41" s="37"/>
      <c r="F41" s="36"/>
      <c r="G41" s="12"/>
      <c r="H41" s="11"/>
      <c r="I41" s="16"/>
      <c r="J41" s="20"/>
      <c r="K41" s="20"/>
      <c r="L41" s="20"/>
      <c r="M41" s="21"/>
      <c r="N41" s="19">
        <f t="shared" si="13"/>
        <v>0</v>
      </c>
      <c r="O41" s="11">
        <v>4</v>
      </c>
      <c r="P41" s="35" t="str">
        <f t="shared" si="14"/>
        <v>十八层</v>
      </c>
      <c r="Q41" s="36"/>
      <c r="R41" s="35" t="str">
        <f t="shared" si="15"/>
        <v>30轴/F~3/H轴梁</v>
      </c>
      <c r="S41" s="37"/>
      <c r="T41" s="36"/>
      <c r="U41" s="12"/>
      <c r="V41" s="11"/>
      <c r="W41" s="16"/>
      <c r="X41" s="20"/>
      <c r="Y41" s="20"/>
      <c r="Z41" s="20"/>
      <c r="AA41" s="21"/>
      <c r="AB41" s="19">
        <f t="shared" si="16"/>
        <v>0</v>
      </c>
      <c r="AE41" s="29" t="s">
        <v>74</v>
      </c>
      <c r="AG41" s="29" t="s">
        <v>75</v>
      </c>
    </row>
    <row r="42" spans="1:33" s="2" customFormat="1" ht="39.950000000000003" customHeight="1" x14ac:dyDescent="0.2">
      <c r="A42" s="11">
        <v>5</v>
      </c>
      <c r="B42" s="35" t="str">
        <f t="shared" si="11"/>
        <v>十八层</v>
      </c>
      <c r="C42" s="36"/>
      <c r="D42" s="35" t="str">
        <f t="shared" si="12"/>
        <v>1/33轴/F轴梁</v>
      </c>
      <c r="E42" s="37"/>
      <c r="F42" s="36"/>
      <c r="G42" s="12"/>
      <c r="H42" s="11"/>
      <c r="I42" s="16"/>
      <c r="J42" s="21"/>
      <c r="K42" s="21"/>
      <c r="L42" s="21"/>
      <c r="M42" s="21"/>
      <c r="N42" s="19">
        <f t="shared" si="13"/>
        <v>0</v>
      </c>
      <c r="O42" s="11">
        <v>5</v>
      </c>
      <c r="P42" s="35" t="str">
        <f t="shared" si="14"/>
        <v>十八层</v>
      </c>
      <c r="Q42" s="36"/>
      <c r="R42" s="35" t="str">
        <f t="shared" si="15"/>
        <v>28~30轴/E轴梁</v>
      </c>
      <c r="S42" s="37"/>
      <c r="T42" s="36"/>
      <c r="U42" s="12"/>
      <c r="V42" s="11"/>
      <c r="W42" s="16"/>
      <c r="X42" s="21"/>
      <c r="Y42" s="21"/>
      <c r="Z42" s="21"/>
      <c r="AA42" s="21"/>
      <c r="AB42" s="19">
        <f t="shared" si="16"/>
        <v>0</v>
      </c>
      <c r="AE42" s="29" t="s">
        <v>76</v>
      </c>
      <c r="AG42" s="29" t="s">
        <v>77</v>
      </c>
    </row>
    <row r="43" spans="1:33" s="2" customFormat="1" ht="39.950000000000003" customHeight="1" x14ac:dyDescent="0.2">
      <c r="A43" s="11">
        <v>6</v>
      </c>
      <c r="B43" s="35" t="str">
        <f t="shared" si="11"/>
        <v>十八层</v>
      </c>
      <c r="C43" s="36"/>
      <c r="D43" s="35" t="str">
        <f t="shared" si="12"/>
        <v>33~35轴/F轴梁</v>
      </c>
      <c r="E43" s="37"/>
      <c r="F43" s="36"/>
      <c r="G43" s="12"/>
      <c r="H43" s="11"/>
      <c r="I43" s="16"/>
      <c r="J43" s="21"/>
      <c r="K43" s="21"/>
      <c r="L43" s="21"/>
      <c r="M43" s="21"/>
      <c r="N43" s="19">
        <f t="shared" si="13"/>
        <v>0</v>
      </c>
      <c r="O43" s="11">
        <v>6</v>
      </c>
      <c r="P43" s="35" t="str">
        <f t="shared" si="14"/>
        <v>十八层</v>
      </c>
      <c r="Q43" s="36"/>
      <c r="R43" s="35" t="str">
        <f t="shared" si="15"/>
        <v>2/26轴/G~3/H轴梁</v>
      </c>
      <c r="S43" s="37"/>
      <c r="T43" s="36"/>
      <c r="U43" s="12"/>
      <c r="V43" s="11"/>
      <c r="W43" s="16"/>
      <c r="X43" s="21"/>
      <c r="Y43" s="21"/>
      <c r="Z43" s="21"/>
      <c r="AA43" s="21"/>
      <c r="AB43" s="19">
        <f t="shared" si="16"/>
        <v>0</v>
      </c>
      <c r="AE43" s="29" t="s">
        <v>78</v>
      </c>
      <c r="AG43" s="29" t="s">
        <v>79</v>
      </c>
    </row>
    <row r="44" spans="1:33" s="2" customFormat="1" ht="39.950000000000003" customHeight="1" x14ac:dyDescent="0.2">
      <c r="A44" s="11">
        <v>7</v>
      </c>
      <c r="B44" s="35" t="str">
        <f t="shared" si="11"/>
        <v>十八层</v>
      </c>
      <c r="C44" s="36"/>
      <c r="D44" s="35" t="str">
        <f t="shared" si="12"/>
        <v>37轴/L~N轴梁</v>
      </c>
      <c r="E44" s="37"/>
      <c r="F44" s="36"/>
      <c r="G44" s="12"/>
      <c r="H44" s="11"/>
      <c r="I44" s="16"/>
      <c r="J44" s="21"/>
      <c r="K44" s="21"/>
      <c r="L44" s="21"/>
      <c r="M44" s="21"/>
      <c r="N44" s="19">
        <f t="shared" si="13"/>
        <v>0</v>
      </c>
      <c r="O44" s="11">
        <v>7</v>
      </c>
      <c r="P44" s="35" t="str">
        <f t="shared" si="14"/>
        <v>十八层</v>
      </c>
      <c r="Q44" s="36"/>
      <c r="R44" s="35" t="str">
        <f t="shared" si="15"/>
        <v>26~27轴/L轴梁</v>
      </c>
      <c r="S44" s="37"/>
      <c r="T44" s="36"/>
      <c r="U44" s="12"/>
      <c r="V44" s="11"/>
      <c r="W44" s="16"/>
      <c r="X44" s="21"/>
      <c r="Y44" s="21"/>
      <c r="Z44" s="21"/>
      <c r="AA44" s="21"/>
      <c r="AB44" s="19">
        <f t="shared" si="16"/>
        <v>0</v>
      </c>
      <c r="AE44" s="29" t="s">
        <v>80</v>
      </c>
      <c r="AG44" s="29" t="s">
        <v>81</v>
      </c>
    </row>
    <row r="45" spans="1:33" s="2" customFormat="1" ht="39.950000000000003" customHeight="1" x14ac:dyDescent="0.2">
      <c r="A45" s="11">
        <v>8</v>
      </c>
      <c r="B45" s="35" t="str">
        <f t="shared" si="11"/>
        <v>十八层</v>
      </c>
      <c r="C45" s="36"/>
      <c r="D45" s="35" t="str">
        <f t="shared" si="12"/>
        <v>33~35轴/2/E轴梁</v>
      </c>
      <c r="E45" s="37"/>
      <c r="F45" s="36"/>
      <c r="G45" s="12"/>
      <c r="H45" s="11"/>
      <c r="I45" s="16"/>
      <c r="J45" s="21"/>
      <c r="K45" s="21"/>
      <c r="L45" s="21"/>
      <c r="M45" s="21"/>
      <c r="N45" s="19">
        <f t="shared" si="13"/>
        <v>0</v>
      </c>
      <c r="O45" s="11">
        <v>8</v>
      </c>
      <c r="P45" s="35" t="str">
        <f t="shared" si="14"/>
        <v>十八层</v>
      </c>
      <c r="Q45" s="36"/>
      <c r="R45" s="35" t="str">
        <f t="shared" si="15"/>
        <v>24~26轴/2/E轴梁</v>
      </c>
      <c r="S45" s="37"/>
      <c r="T45" s="36"/>
      <c r="U45" s="12"/>
      <c r="V45" s="11"/>
      <c r="W45" s="16"/>
      <c r="X45" s="21"/>
      <c r="Y45" s="21"/>
      <c r="Z45" s="21"/>
      <c r="AA45" s="21"/>
      <c r="AB45" s="19">
        <f t="shared" si="16"/>
        <v>0</v>
      </c>
      <c r="AE45" s="29" t="s">
        <v>82</v>
      </c>
      <c r="AG45" s="29" t="s">
        <v>83</v>
      </c>
    </row>
    <row r="46" spans="1:33" s="2" customFormat="1" ht="39.950000000000003" customHeight="1" x14ac:dyDescent="0.2">
      <c r="A46" s="11">
        <v>9</v>
      </c>
      <c r="B46" s="35" t="str">
        <f t="shared" si="11"/>
        <v>十八层</v>
      </c>
      <c r="C46" s="36"/>
      <c r="D46" s="35" t="str">
        <f t="shared" si="12"/>
        <v>1/35轴/G~3/H轴梁</v>
      </c>
      <c r="E46" s="37"/>
      <c r="F46" s="36"/>
      <c r="G46" s="12"/>
      <c r="H46" s="11"/>
      <c r="I46" s="16"/>
      <c r="J46" s="21"/>
      <c r="K46" s="21"/>
      <c r="L46" s="21"/>
      <c r="M46" s="21"/>
      <c r="N46" s="19">
        <f t="shared" si="13"/>
        <v>0</v>
      </c>
      <c r="O46" s="11">
        <v>9</v>
      </c>
      <c r="P46" s="35" t="str">
        <f t="shared" si="14"/>
        <v>十八层</v>
      </c>
      <c r="Q46" s="36"/>
      <c r="R46" s="35" t="str">
        <f t="shared" si="15"/>
        <v>1/23轴/L~N轴梁</v>
      </c>
      <c r="S46" s="37"/>
      <c r="T46" s="36"/>
      <c r="U46" s="12"/>
      <c r="V46" s="11"/>
      <c r="W46" s="16"/>
      <c r="X46" s="21"/>
      <c r="Y46" s="21"/>
      <c r="Z46" s="21"/>
      <c r="AA46" s="21"/>
      <c r="AB46" s="19">
        <f t="shared" si="16"/>
        <v>0</v>
      </c>
      <c r="AE46" s="29" t="s">
        <v>84</v>
      </c>
      <c r="AG46" s="29" t="s">
        <v>85</v>
      </c>
    </row>
    <row r="47" spans="1:33" s="2" customFormat="1" ht="39.950000000000003" customHeight="1" x14ac:dyDescent="0.2">
      <c r="A47" s="11">
        <v>10</v>
      </c>
      <c r="B47" s="35" t="str">
        <f>B30</f>
        <v>十八层</v>
      </c>
      <c r="C47" s="36"/>
      <c r="D47" s="35" t="str">
        <f t="shared" si="12"/>
        <v>33轴/L~M轴梁</v>
      </c>
      <c r="E47" s="37"/>
      <c r="F47" s="36"/>
      <c r="G47" s="12"/>
      <c r="H47" s="11"/>
      <c r="I47" s="16"/>
      <c r="J47" s="21"/>
      <c r="K47" s="21"/>
      <c r="L47" s="21"/>
      <c r="M47" s="21"/>
      <c r="N47" s="19">
        <f t="shared" si="13"/>
        <v>0</v>
      </c>
      <c r="O47" s="11">
        <v>10</v>
      </c>
      <c r="P47" s="35" t="str">
        <f>B30</f>
        <v>十八层</v>
      </c>
      <c r="Q47" s="36"/>
      <c r="R47" s="35" t="str">
        <f t="shared" si="15"/>
        <v>21~24轴/3/H轴梁</v>
      </c>
      <c r="S47" s="37"/>
      <c r="T47" s="36"/>
      <c r="U47" s="12"/>
      <c r="V47" s="11"/>
      <c r="W47" s="16"/>
      <c r="X47" s="21"/>
      <c r="Y47" s="21"/>
      <c r="Z47" s="21"/>
      <c r="AA47" s="21"/>
      <c r="AB47" s="19">
        <f t="shared" si="16"/>
        <v>0</v>
      </c>
      <c r="AE47" s="30" t="s">
        <v>86</v>
      </c>
      <c r="AG47" s="30" t="s">
        <v>87</v>
      </c>
    </row>
    <row r="48" spans="1:33" s="2" customFormat="1" ht="39.950000000000003" customHeight="1" x14ac:dyDescent="0.2">
      <c r="A48" s="11"/>
      <c r="B48" s="35"/>
      <c r="C48" s="36"/>
      <c r="D48" s="35" t="s">
        <v>36</v>
      </c>
      <c r="E48" s="37"/>
      <c r="F48" s="36"/>
      <c r="G48" s="12"/>
      <c r="H48" s="11"/>
      <c r="I48" s="11"/>
      <c r="J48" s="21"/>
      <c r="K48" s="21"/>
      <c r="L48" s="21"/>
      <c r="M48" s="21"/>
      <c r="N48" s="19"/>
      <c r="O48" s="11"/>
      <c r="P48" s="35"/>
      <c r="Q48" s="36"/>
      <c r="R48" s="35" t="s">
        <v>36</v>
      </c>
      <c r="S48" s="37"/>
      <c r="T48" s="36"/>
      <c r="U48" s="12"/>
      <c r="V48" s="11"/>
      <c r="W48" s="11"/>
      <c r="X48" s="21"/>
      <c r="Y48" s="21"/>
      <c r="Z48" s="21"/>
      <c r="AA48" s="21"/>
      <c r="AB48" s="19"/>
    </row>
    <row r="49" spans="1:28" s="3" customFormat="1" ht="63.95" customHeight="1" x14ac:dyDescent="0.2">
      <c r="A49" s="38" t="s">
        <v>37</v>
      </c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32"/>
      <c r="O49" s="38" t="s">
        <v>37</v>
      </c>
      <c r="P49" s="39"/>
      <c r="Q49" s="39"/>
      <c r="R49" s="39"/>
      <c r="S49" s="39"/>
      <c r="T49" s="40"/>
      <c r="U49" s="40"/>
      <c r="V49" s="40"/>
      <c r="W49" s="40"/>
      <c r="X49" s="40"/>
      <c r="Y49" s="40"/>
      <c r="Z49" s="40"/>
      <c r="AA49" s="40"/>
      <c r="AB49" s="32"/>
    </row>
    <row r="50" spans="1:28" s="4" customFormat="1" ht="68.099999999999994" customHeight="1" x14ac:dyDescent="0.2">
      <c r="A50" s="41" t="s">
        <v>38</v>
      </c>
      <c r="B50" s="41"/>
      <c r="C50" s="41"/>
      <c r="D50" s="41"/>
      <c r="E50" s="41" t="s">
        <v>39</v>
      </c>
      <c r="F50" s="41"/>
      <c r="G50" s="41"/>
      <c r="H50" s="41" t="s">
        <v>40</v>
      </c>
      <c r="I50" s="41"/>
      <c r="J50" s="42" t="s">
        <v>41</v>
      </c>
      <c r="K50" s="42"/>
      <c r="L50" s="42"/>
      <c r="M50" s="43" t="s">
        <v>42</v>
      </c>
      <c r="N50" s="44"/>
      <c r="O50" s="41" t="s">
        <v>38</v>
      </c>
      <c r="P50" s="41"/>
      <c r="Q50" s="41"/>
      <c r="R50" s="41"/>
      <c r="S50" s="41" t="s">
        <v>39</v>
      </c>
      <c r="T50" s="41"/>
      <c r="U50" s="41"/>
      <c r="V50" s="41" t="s">
        <v>40</v>
      </c>
      <c r="W50" s="41"/>
      <c r="X50" s="42" t="s">
        <v>41</v>
      </c>
      <c r="Y50" s="42"/>
      <c r="Z50" s="42"/>
      <c r="AA50" s="43" t="s">
        <v>42</v>
      </c>
      <c r="AB50" s="44"/>
    </row>
    <row r="51" spans="1:28" s="3" customFormat="1" ht="48" customHeight="1" x14ac:dyDescent="0.2">
      <c r="A51" s="33">
        <v>10</v>
      </c>
      <c r="B51" s="33"/>
      <c r="C51" s="33"/>
      <c r="D51" s="33"/>
      <c r="E51" s="33">
        <v>9</v>
      </c>
      <c r="F51" s="33"/>
      <c r="G51" s="33"/>
      <c r="H51" s="33">
        <v>1</v>
      </c>
      <c r="I51" s="33"/>
      <c r="J51" s="34">
        <v>0</v>
      </c>
      <c r="K51" s="34"/>
      <c r="L51" s="34"/>
      <c r="M51" s="31">
        <v>0</v>
      </c>
      <c r="N51" s="32"/>
      <c r="O51" s="33">
        <v>10</v>
      </c>
      <c r="P51" s="33"/>
      <c r="Q51" s="33"/>
      <c r="R51" s="33"/>
      <c r="S51" s="33">
        <v>10</v>
      </c>
      <c r="T51" s="33"/>
      <c r="U51" s="33"/>
      <c r="V51" s="33">
        <v>0</v>
      </c>
      <c r="W51" s="33"/>
      <c r="X51" s="34">
        <v>0</v>
      </c>
      <c r="Y51" s="34"/>
      <c r="Z51" s="34"/>
      <c r="AA51" s="31">
        <v>0</v>
      </c>
      <c r="AB51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9:G19"/>
    <mergeCell ref="M19:N19"/>
    <mergeCell ref="O19:U19"/>
    <mergeCell ref="AA19:AB19"/>
    <mergeCell ref="B20:C20"/>
    <mergeCell ref="D20:F20"/>
    <mergeCell ref="P20:Q20"/>
    <mergeCell ref="R20:T20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B30:C30"/>
    <mergeCell ref="D30:F30"/>
    <mergeCell ref="P30:Q30"/>
    <mergeCell ref="R30:T30"/>
    <mergeCell ref="B31:C31"/>
    <mergeCell ref="D31:F31"/>
    <mergeCell ref="P31:Q31"/>
    <mergeCell ref="R31:T31"/>
    <mergeCell ref="A32:N32"/>
    <mergeCell ref="O32:AB32"/>
    <mergeCell ref="AA33:AB33"/>
    <mergeCell ref="A34:D34"/>
    <mergeCell ref="E34:G34"/>
    <mergeCell ref="H34:I34"/>
    <mergeCell ref="J34:L34"/>
    <mergeCell ref="M34:N34"/>
    <mergeCell ref="O34:R34"/>
    <mergeCell ref="S34:U34"/>
    <mergeCell ref="V34:W34"/>
    <mergeCell ref="X34:Z34"/>
    <mergeCell ref="AA34:AB34"/>
    <mergeCell ref="A33:D33"/>
    <mergeCell ref="E33:G33"/>
    <mergeCell ref="H33:I33"/>
    <mergeCell ref="J33:L33"/>
    <mergeCell ref="M33:N33"/>
    <mergeCell ref="O33:R33"/>
    <mergeCell ref="S33:U33"/>
    <mergeCell ref="V33:W33"/>
    <mergeCell ref="X33:Z33"/>
    <mergeCell ref="A36:G36"/>
    <mergeCell ref="M36:N36"/>
    <mergeCell ref="O36:U36"/>
    <mergeCell ref="AA36:AB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B46:C46"/>
    <mergeCell ref="D46:F46"/>
    <mergeCell ref="P46:Q46"/>
    <mergeCell ref="R46:T46"/>
    <mergeCell ref="B47:C47"/>
    <mergeCell ref="D47:F47"/>
    <mergeCell ref="P47:Q47"/>
    <mergeCell ref="R47:T47"/>
    <mergeCell ref="B48:C48"/>
    <mergeCell ref="D48:F48"/>
    <mergeCell ref="P48:Q48"/>
    <mergeCell ref="R48:T48"/>
    <mergeCell ref="A49:N49"/>
    <mergeCell ref="O49:AB49"/>
    <mergeCell ref="A50:D50"/>
    <mergeCell ref="E50:G50"/>
    <mergeCell ref="H50:I50"/>
    <mergeCell ref="J50:L50"/>
    <mergeCell ref="M50:N50"/>
    <mergeCell ref="O50:R50"/>
    <mergeCell ref="S50:U50"/>
    <mergeCell ref="V50:W50"/>
    <mergeCell ref="X50:Z50"/>
    <mergeCell ref="AA50:AB50"/>
    <mergeCell ref="AA51:AB51"/>
    <mergeCell ref="A51:D51"/>
    <mergeCell ref="E51:G51"/>
    <mergeCell ref="H51:I51"/>
    <mergeCell ref="J51:L51"/>
    <mergeCell ref="M51:N51"/>
    <mergeCell ref="O51:R51"/>
    <mergeCell ref="S51:U51"/>
    <mergeCell ref="V51:W51"/>
    <mergeCell ref="X51:Z51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8"/>
  <sheetViews>
    <sheetView topLeftCell="A37" zoomScale="85" zoomScaleNormal="85" workbookViewId="0">
      <selection activeCell="G21" sqref="A21:N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3.62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625" customWidth="1"/>
    <col min="10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4.625" style="7" customWidth="1"/>
    <col min="17" max="17" width="3.375" style="7" customWidth="1"/>
    <col min="18" max="18" width="5.75" style="7" customWidth="1"/>
    <col min="19" max="19" width="6.375" style="7" customWidth="1"/>
    <col min="20" max="20" width="5.5" customWidth="1"/>
    <col min="21" max="21" width="6.125" customWidth="1"/>
    <col min="22" max="22" width="10.625" customWidth="1"/>
    <col min="23" max="23" width="6.625" customWidth="1"/>
    <col min="24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88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89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45</v>
      </c>
      <c r="C3" s="36"/>
      <c r="D3" s="35" t="str">
        <f>AE3</f>
        <v>1轴/F~3/H轴墙</v>
      </c>
      <c r="E3" s="37"/>
      <c r="F3" s="36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十八层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32.6</v>
      </c>
      <c r="AB3" s="19">
        <f>AA3/30</f>
        <v>1.0866666666666667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十八层</v>
      </c>
      <c r="C4" s="36"/>
      <c r="D4" s="35" t="str">
        <f t="shared" ref="D4:D12" si="0">AE4</f>
        <v>4轴/F~3/H轴墙</v>
      </c>
      <c r="E4" s="37"/>
      <c r="F4" s="36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十八层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33.5</v>
      </c>
      <c r="AB4" s="19">
        <f t="shared" ref="AB4:AB12" si="2">AA4/30</f>
        <v>1.1166666666666667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十八层</v>
      </c>
      <c r="C5" s="36"/>
      <c r="D5" s="35" t="str">
        <f t="shared" si="0"/>
        <v>6轴/A~F轴墙</v>
      </c>
      <c r="E5" s="37"/>
      <c r="F5" s="36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十八层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33.299999999999997</v>
      </c>
      <c r="AB5" s="19">
        <f t="shared" si="2"/>
        <v>1.1099999999999999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十八层</v>
      </c>
      <c r="C6" s="36"/>
      <c r="D6" s="35" t="str">
        <f t="shared" si="0"/>
        <v>6轴/H~3/H轴墙</v>
      </c>
      <c r="E6" s="37"/>
      <c r="F6" s="36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十八层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33.4</v>
      </c>
      <c r="AB6" s="19">
        <f t="shared" si="2"/>
        <v>1.1133333333333333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十八层</v>
      </c>
      <c r="C7" s="36"/>
      <c r="D7" s="35" t="str">
        <f t="shared" si="0"/>
        <v>16~17轴/J轴墙</v>
      </c>
      <c r="E7" s="37"/>
      <c r="F7" s="36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十八层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29.8</v>
      </c>
      <c r="AB7" s="19">
        <f t="shared" si="2"/>
        <v>0.9933333333333334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十八层</v>
      </c>
      <c r="C8" s="36"/>
      <c r="D8" s="35" t="str">
        <f t="shared" si="0"/>
        <v>8轴/A~F轴墙</v>
      </c>
      <c r="E8" s="37"/>
      <c r="F8" s="36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十八层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30.8</v>
      </c>
      <c r="AB8" s="19">
        <f t="shared" si="2"/>
        <v>1.0266666666666666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十八层</v>
      </c>
      <c r="C9" s="36"/>
      <c r="D9" s="35" t="str">
        <f t="shared" si="0"/>
        <v>11轴/A~F轴墙</v>
      </c>
      <c r="E9" s="37"/>
      <c r="F9" s="36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十八层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32.6</v>
      </c>
      <c r="AB9" s="19">
        <f t="shared" si="2"/>
        <v>1.0866666666666667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十八层</v>
      </c>
      <c r="C10" s="36"/>
      <c r="D10" s="35" t="str">
        <f t="shared" si="0"/>
        <v>12轴/H~3/H轴墙</v>
      </c>
      <c r="E10" s="37"/>
      <c r="F10" s="36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十八层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33.6</v>
      </c>
      <c r="AB10" s="19">
        <f t="shared" si="2"/>
        <v>1.1200000000000001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十八层</v>
      </c>
      <c r="C11" s="36"/>
      <c r="D11" s="35" t="str">
        <f t="shared" si="0"/>
        <v>15轴/H~3/H轴墙</v>
      </c>
      <c r="E11" s="37"/>
      <c r="F11" s="36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十八层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31.6</v>
      </c>
      <c r="AB11" s="19">
        <f t="shared" si="2"/>
        <v>1.0533333333333335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十八层</v>
      </c>
      <c r="C12" s="36"/>
      <c r="D12" s="35" t="str">
        <f t="shared" si="0"/>
        <v>17轴/F~3/H轴墙</v>
      </c>
      <c r="E12" s="37"/>
      <c r="F12" s="36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十八层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33.6</v>
      </c>
      <c r="AB12" s="19">
        <f t="shared" si="2"/>
        <v>1.1200000000000001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35" t="s">
        <v>36</v>
      </c>
      <c r="E13" s="37"/>
      <c r="F13" s="36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100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101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102</v>
      </c>
      <c r="C19" s="37"/>
      <c r="D19" s="56" t="str">
        <f>AE19</f>
        <v>1~3轴/3/H轴梁</v>
      </c>
      <c r="E19" s="56"/>
      <c r="F19" s="56"/>
      <c r="G19" s="12" t="s">
        <v>15</v>
      </c>
      <c r="H19" s="11">
        <f>H3</f>
        <v>0</v>
      </c>
      <c r="I19" s="16">
        <f>I3</f>
        <v>0</v>
      </c>
      <c r="J19" s="17">
        <v>37.9</v>
      </c>
      <c r="K19" s="17">
        <v>4.3</v>
      </c>
      <c r="L19" s="17">
        <v>35.1</v>
      </c>
      <c r="M19" s="18">
        <v>30.9</v>
      </c>
      <c r="N19" s="19">
        <f>M19/30</f>
        <v>1.03</v>
      </c>
      <c r="O19" s="11">
        <v>1</v>
      </c>
      <c r="P19" s="35" t="str">
        <f>B20</f>
        <v>十九层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37.4</v>
      </c>
      <c r="Y19" s="17">
        <v>3.4</v>
      </c>
      <c r="Z19" s="17">
        <v>34.6</v>
      </c>
      <c r="AA19" s="18">
        <v>31.8</v>
      </c>
      <c r="AB19" s="19">
        <f>AA19/30</f>
        <v>1.06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十九层</v>
      </c>
      <c r="C20" s="37"/>
      <c r="D20" s="56" t="str">
        <f t="shared" ref="D20:D28" si="5">AE20</f>
        <v>1轴/H~J轴梁</v>
      </c>
      <c r="E20" s="56"/>
      <c r="F20" s="56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38.299999999999997</v>
      </c>
      <c r="K20" s="17">
        <v>3.5</v>
      </c>
      <c r="L20" s="17">
        <v>34.9</v>
      </c>
      <c r="M20" s="18">
        <v>32.6</v>
      </c>
      <c r="N20" s="19">
        <f t="shared" ref="N20:N28" si="7">M20/30</f>
        <v>1.0866666666666667</v>
      </c>
      <c r="O20" s="11">
        <v>2</v>
      </c>
      <c r="P20" s="35" t="str">
        <f t="shared" ref="P20:P27" si="8">B21</f>
        <v>十九层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37</v>
      </c>
      <c r="Y20" s="17">
        <v>1.5</v>
      </c>
      <c r="Z20" s="17">
        <v>36.1</v>
      </c>
      <c r="AA20" s="18">
        <v>34.6</v>
      </c>
      <c r="AB20" s="19">
        <f t="shared" ref="AB20:AB28" si="11">AA20/30</f>
        <v>1.1533333333333333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十九层</v>
      </c>
      <c r="C21" s="37"/>
      <c r="D21" s="56" t="str">
        <f t="shared" si="5"/>
        <v>1/3轴/F~3/H轴梁</v>
      </c>
      <c r="E21" s="56"/>
      <c r="F21" s="56"/>
      <c r="G21" s="12" t="s">
        <v>15</v>
      </c>
      <c r="H21" s="11">
        <f t="shared" si="6"/>
        <v>0</v>
      </c>
      <c r="I21" s="16">
        <f t="shared" si="6"/>
        <v>0</v>
      </c>
      <c r="J21" s="17">
        <v>36.9</v>
      </c>
      <c r="K21" s="17">
        <v>2.9</v>
      </c>
      <c r="L21" s="17">
        <v>35.5</v>
      </c>
      <c r="M21" s="18">
        <v>32.1</v>
      </c>
      <c r="N21" s="19">
        <f t="shared" si="7"/>
        <v>1.07</v>
      </c>
      <c r="O21" s="11">
        <v>3</v>
      </c>
      <c r="P21" s="35" t="str">
        <f t="shared" si="8"/>
        <v>十九层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38.799999999999997</v>
      </c>
      <c r="Y21" s="17">
        <v>2.6</v>
      </c>
      <c r="Z21" s="17">
        <v>35.700000000000003</v>
      </c>
      <c r="AA21" s="18">
        <v>34.5</v>
      </c>
      <c r="AB21" s="19">
        <f t="shared" si="11"/>
        <v>1.1499999999999999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十九层</v>
      </c>
      <c r="C22" s="37"/>
      <c r="D22" s="56" t="str">
        <f t="shared" si="5"/>
        <v>2/6轴/A~H轴梁</v>
      </c>
      <c r="E22" s="56"/>
      <c r="F22" s="56"/>
      <c r="G22" s="12" t="s">
        <v>15</v>
      </c>
      <c r="H22" s="11">
        <f t="shared" si="6"/>
        <v>0</v>
      </c>
      <c r="I22" s="16">
        <f t="shared" si="6"/>
        <v>0</v>
      </c>
      <c r="J22" s="20">
        <v>36.9</v>
      </c>
      <c r="K22" s="20">
        <v>2.2999999999999998</v>
      </c>
      <c r="L22" s="20">
        <v>34.9</v>
      </c>
      <c r="M22" s="21">
        <v>33.1</v>
      </c>
      <c r="N22" s="19">
        <f t="shared" si="7"/>
        <v>1.1033333333333333</v>
      </c>
      <c r="O22" s="11">
        <v>4</v>
      </c>
      <c r="P22" s="35" t="str">
        <f t="shared" si="8"/>
        <v>十九层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37.6</v>
      </c>
      <c r="Y22" s="20">
        <v>2</v>
      </c>
      <c r="Z22" s="20">
        <v>36</v>
      </c>
      <c r="AA22" s="21">
        <v>34.299999999999997</v>
      </c>
      <c r="AB22" s="19">
        <f t="shared" si="11"/>
        <v>1.1433333333333333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十九层</v>
      </c>
      <c r="C23" s="37"/>
      <c r="D23" s="56" t="str">
        <f t="shared" si="5"/>
        <v>6~9轴/L轴梁</v>
      </c>
      <c r="E23" s="56"/>
      <c r="F23" s="56"/>
      <c r="G23" s="12" t="s">
        <v>15</v>
      </c>
      <c r="H23" s="11">
        <f t="shared" si="6"/>
        <v>0</v>
      </c>
      <c r="I23" s="16">
        <f t="shared" si="6"/>
        <v>0</v>
      </c>
      <c r="J23" s="21">
        <v>37.9</v>
      </c>
      <c r="K23" s="21">
        <v>3.7</v>
      </c>
      <c r="L23" s="21">
        <v>34.5</v>
      </c>
      <c r="M23" s="21">
        <v>31.8</v>
      </c>
      <c r="N23" s="19">
        <f t="shared" si="7"/>
        <v>1.06</v>
      </c>
      <c r="O23" s="11">
        <v>5</v>
      </c>
      <c r="P23" s="35" t="str">
        <f t="shared" si="8"/>
        <v>十九层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36.200000000000003</v>
      </c>
      <c r="Y23" s="21">
        <v>2.8</v>
      </c>
      <c r="Z23" s="21">
        <v>33.9</v>
      </c>
      <c r="AA23" s="21">
        <v>31.6</v>
      </c>
      <c r="AB23" s="19">
        <f t="shared" si="11"/>
        <v>1.0533333333333335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十九层</v>
      </c>
      <c r="C24" s="37"/>
      <c r="D24" s="56" t="str">
        <f t="shared" si="5"/>
        <v>6~9轴/ 3/H轴梁</v>
      </c>
      <c r="E24" s="56"/>
      <c r="F24" s="56"/>
      <c r="G24" s="12" t="s">
        <v>15</v>
      </c>
      <c r="H24" s="11">
        <f t="shared" si="6"/>
        <v>0</v>
      </c>
      <c r="I24" s="16">
        <f t="shared" si="6"/>
        <v>0</v>
      </c>
      <c r="J24" s="21">
        <v>36.5</v>
      </c>
      <c r="K24" s="21">
        <v>3.4</v>
      </c>
      <c r="L24" s="21">
        <v>35</v>
      </c>
      <c r="M24" s="21">
        <v>30.8</v>
      </c>
      <c r="N24" s="19">
        <f t="shared" si="7"/>
        <v>1.0266666666666666</v>
      </c>
      <c r="O24" s="11">
        <v>6</v>
      </c>
      <c r="P24" s="35" t="str">
        <f t="shared" si="8"/>
        <v>十九层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36.799999999999997</v>
      </c>
      <c r="Y24" s="21">
        <v>2.7</v>
      </c>
      <c r="Z24" s="21">
        <v>34.9</v>
      </c>
      <c r="AA24" s="21">
        <v>32.4</v>
      </c>
      <c r="AB24" s="19">
        <f t="shared" si="11"/>
        <v>1.0799999999999998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十九层</v>
      </c>
      <c r="C25" s="37"/>
      <c r="D25" s="56" t="str">
        <f t="shared" si="5"/>
        <v>6~7轴/M轴梁</v>
      </c>
      <c r="E25" s="56"/>
      <c r="F25" s="56"/>
      <c r="G25" s="12" t="s">
        <v>15</v>
      </c>
      <c r="H25" s="11">
        <f t="shared" si="6"/>
        <v>0</v>
      </c>
      <c r="I25" s="16">
        <f t="shared" si="6"/>
        <v>0</v>
      </c>
      <c r="J25" s="21">
        <v>38.200000000000003</v>
      </c>
      <c r="K25" s="21">
        <v>3.1</v>
      </c>
      <c r="L25" s="21">
        <v>35.299999999999997</v>
      </c>
      <c r="M25" s="21">
        <v>33.1</v>
      </c>
      <c r="N25" s="19">
        <f t="shared" si="7"/>
        <v>1.1033333333333333</v>
      </c>
      <c r="O25" s="11">
        <v>7</v>
      </c>
      <c r="P25" s="35" t="str">
        <f t="shared" si="8"/>
        <v>十九层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37.9</v>
      </c>
      <c r="Y25" s="21">
        <v>1.8</v>
      </c>
      <c r="Z25" s="21">
        <v>36.6</v>
      </c>
      <c r="AA25" s="21">
        <v>35</v>
      </c>
      <c r="AB25" s="19">
        <f t="shared" si="11"/>
        <v>1.1666666666666667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十九层</v>
      </c>
      <c r="C26" s="37"/>
      <c r="D26" s="56" t="str">
        <f t="shared" si="5"/>
        <v>13~15轴/A轴梁</v>
      </c>
      <c r="E26" s="56"/>
      <c r="F26" s="56"/>
      <c r="G26" s="12" t="s">
        <v>15</v>
      </c>
      <c r="H26" s="11">
        <f t="shared" si="6"/>
        <v>0</v>
      </c>
      <c r="I26" s="16">
        <f t="shared" si="6"/>
        <v>0</v>
      </c>
      <c r="J26" s="21">
        <v>37.5</v>
      </c>
      <c r="K26" s="21">
        <v>2</v>
      </c>
      <c r="L26" s="21">
        <v>35.6</v>
      </c>
      <c r="M26" s="21">
        <v>34.299999999999997</v>
      </c>
      <c r="N26" s="19">
        <f t="shared" si="7"/>
        <v>1.1433333333333333</v>
      </c>
      <c r="O26" s="11">
        <v>8</v>
      </c>
      <c r="P26" s="35" t="str">
        <f t="shared" si="8"/>
        <v>十九层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37.4</v>
      </c>
      <c r="Y26" s="21">
        <v>1.9</v>
      </c>
      <c r="Z26" s="21">
        <v>36.200000000000003</v>
      </c>
      <c r="AA26" s="21">
        <v>34.299999999999997</v>
      </c>
      <c r="AB26" s="19">
        <f t="shared" si="11"/>
        <v>1.1433333333333333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十九层</v>
      </c>
      <c r="C27" s="37"/>
      <c r="D27" s="56" t="str">
        <f t="shared" si="5"/>
        <v>13~15轴/L轴梁</v>
      </c>
      <c r="E27" s="56"/>
      <c r="F27" s="56"/>
      <c r="G27" s="12" t="s">
        <v>15</v>
      </c>
      <c r="H27" s="11">
        <f t="shared" si="6"/>
        <v>0</v>
      </c>
      <c r="I27" s="16">
        <f t="shared" si="6"/>
        <v>0</v>
      </c>
      <c r="J27" s="21">
        <v>39.9</v>
      </c>
      <c r="K27" s="21">
        <v>1.8</v>
      </c>
      <c r="L27" s="21">
        <v>37</v>
      </c>
      <c r="M27" s="21">
        <v>36.9</v>
      </c>
      <c r="N27" s="19">
        <f t="shared" si="7"/>
        <v>1.23</v>
      </c>
      <c r="O27" s="11">
        <v>9</v>
      </c>
      <c r="P27" s="35" t="str">
        <f t="shared" si="8"/>
        <v>十九层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36.799999999999997</v>
      </c>
      <c r="Y27" s="21">
        <v>3.6</v>
      </c>
      <c r="Z27" s="21">
        <v>33.299999999999997</v>
      </c>
      <c r="AA27" s="21">
        <v>31</v>
      </c>
      <c r="AB27" s="19">
        <f t="shared" si="11"/>
        <v>1.0333333333333334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十九层</v>
      </c>
      <c r="C28" s="37"/>
      <c r="D28" s="56" t="str">
        <f t="shared" si="5"/>
        <v>1/17轴/H~3/H轴梁</v>
      </c>
      <c r="E28" s="56"/>
      <c r="F28" s="56"/>
      <c r="G28" s="12" t="s">
        <v>15</v>
      </c>
      <c r="H28" s="11">
        <f t="shared" si="6"/>
        <v>0</v>
      </c>
      <c r="I28" s="16">
        <f t="shared" si="6"/>
        <v>0</v>
      </c>
      <c r="J28" s="21">
        <v>38</v>
      </c>
      <c r="K28" s="21">
        <v>1.8</v>
      </c>
      <c r="L28" s="21">
        <v>36.299999999999997</v>
      </c>
      <c r="M28" s="21">
        <v>35.1</v>
      </c>
      <c r="N28" s="19">
        <f t="shared" si="7"/>
        <v>1.1700000000000002</v>
      </c>
      <c r="O28" s="11">
        <v>10</v>
      </c>
      <c r="P28" s="35" t="str">
        <f>B28</f>
        <v>十九层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36.799999999999997</v>
      </c>
      <c r="Y28" s="21">
        <v>2.6</v>
      </c>
      <c r="Z28" s="21">
        <v>35.299999999999997</v>
      </c>
      <c r="AA28" s="21">
        <v>32.5</v>
      </c>
      <c r="AB28" s="19">
        <f t="shared" si="11"/>
        <v>1.0833333333333333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10</v>
      </c>
      <c r="T32" s="33"/>
      <c r="U32" s="33"/>
      <c r="V32" s="33">
        <v>0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103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104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十九层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37.1</v>
      </c>
      <c r="K35" s="17">
        <v>2.7</v>
      </c>
      <c r="L35" s="17">
        <v>34.4</v>
      </c>
      <c r="M35" s="18">
        <v>32.700000000000003</v>
      </c>
      <c r="N35" s="19">
        <f>M35/30</f>
        <v>1.0900000000000001</v>
      </c>
      <c r="O35" s="11">
        <v>1</v>
      </c>
      <c r="P35" s="35" t="str">
        <f>B20</f>
        <v>十九层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36.299999999999997</v>
      </c>
      <c r="Y35" s="17">
        <v>2.4</v>
      </c>
      <c r="Z35" s="17">
        <v>33.9</v>
      </c>
      <c r="AA35" s="18">
        <v>32.299999999999997</v>
      </c>
      <c r="AB35" s="19">
        <f>AA35/30</f>
        <v>1.0766666666666667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十九层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38.700000000000003</v>
      </c>
      <c r="K36" s="17">
        <v>2.6</v>
      </c>
      <c r="L36" s="17">
        <v>35.9</v>
      </c>
      <c r="M36" s="18">
        <v>34.299999999999997</v>
      </c>
      <c r="N36" s="19">
        <f t="shared" ref="N36:N44" si="16">M36/30</f>
        <v>1.1433333333333333</v>
      </c>
      <c r="O36" s="11">
        <v>2</v>
      </c>
      <c r="P36" s="35" t="str">
        <f t="shared" ref="P36:P43" si="17">B21</f>
        <v>十九层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38.6</v>
      </c>
      <c r="Y36" s="17">
        <v>2.9</v>
      </c>
      <c r="Z36" s="17">
        <v>35.4</v>
      </c>
      <c r="AA36" s="18">
        <v>33.9</v>
      </c>
      <c r="AB36" s="19">
        <f t="shared" ref="AB36:AB44" si="20">AA36/30</f>
        <v>1.1299999999999999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十九层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36.9</v>
      </c>
      <c r="K37" s="17">
        <v>2.2999999999999998</v>
      </c>
      <c r="L37" s="17">
        <v>35.4</v>
      </c>
      <c r="M37" s="18">
        <v>33.1</v>
      </c>
      <c r="N37" s="19">
        <f t="shared" si="16"/>
        <v>1.1033333333333333</v>
      </c>
      <c r="O37" s="11">
        <v>3</v>
      </c>
      <c r="P37" s="35" t="str">
        <f t="shared" si="17"/>
        <v>十九层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37.799999999999997</v>
      </c>
      <c r="Y37" s="17">
        <v>3.6</v>
      </c>
      <c r="Z37" s="17">
        <v>34.799999999999997</v>
      </c>
      <c r="AA37" s="18">
        <v>31.8</v>
      </c>
      <c r="AB37" s="19">
        <f t="shared" si="20"/>
        <v>1.06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十九层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39</v>
      </c>
      <c r="K38" s="20">
        <v>3.4</v>
      </c>
      <c r="L38" s="20">
        <v>35.4</v>
      </c>
      <c r="M38" s="21">
        <v>33.4</v>
      </c>
      <c r="N38" s="19">
        <f t="shared" si="16"/>
        <v>1.1133333333333333</v>
      </c>
      <c r="O38" s="11">
        <v>4</v>
      </c>
      <c r="P38" s="35" t="str">
        <f t="shared" si="17"/>
        <v>十九层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38.1</v>
      </c>
      <c r="Y38" s="20">
        <v>1.7</v>
      </c>
      <c r="Z38" s="20">
        <v>36.6</v>
      </c>
      <c r="AA38" s="21">
        <v>35.299999999999997</v>
      </c>
      <c r="AB38" s="19">
        <f t="shared" si="20"/>
        <v>1.1766666666666665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十九层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36.299999999999997</v>
      </c>
      <c r="K39" s="21">
        <v>1.5</v>
      </c>
      <c r="L39" s="21">
        <v>35.6</v>
      </c>
      <c r="M39" s="21">
        <v>33.9</v>
      </c>
      <c r="N39" s="19">
        <f t="shared" si="16"/>
        <v>1.1299999999999999</v>
      </c>
      <c r="O39" s="11">
        <v>5</v>
      </c>
      <c r="P39" s="35" t="str">
        <f t="shared" si="17"/>
        <v>十九层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39.299999999999997</v>
      </c>
      <c r="Y39" s="21">
        <v>3.9</v>
      </c>
      <c r="Z39" s="21">
        <v>35.6</v>
      </c>
      <c r="AA39" s="21">
        <v>32.9</v>
      </c>
      <c r="AB39" s="19">
        <f t="shared" si="20"/>
        <v>1.0966666666666667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十九层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37.299999999999997</v>
      </c>
      <c r="K40" s="21">
        <v>2.5</v>
      </c>
      <c r="L40" s="21">
        <v>34.5</v>
      </c>
      <c r="M40" s="21">
        <v>33.200000000000003</v>
      </c>
      <c r="N40" s="19">
        <f t="shared" si="16"/>
        <v>1.1066666666666667</v>
      </c>
      <c r="O40" s="11">
        <v>6</v>
      </c>
      <c r="P40" s="35" t="str">
        <f t="shared" si="17"/>
        <v>十九层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39.299999999999997</v>
      </c>
      <c r="Y40" s="21">
        <v>2.5</v>
      </c>
      <c r="Z40" s="21">
        <v>36.1</v>
      </c>
      <c r="AA40" s="21">
        <v>35.1</v>
      </c>
      <c r="AB40" s="19">
        <f t="shared" si="20"/>
        <v>1.1700000000000002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十九层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36.9</v>
      </c>
      <c r="K41" s="21">
        <v>2.1</v>
      </c>
      <c r="L41" s="21">
        <v>35</v>
      </c>
      <c r="M41" s="21">
        <v>33.5</v>
      </c>
      <c r="N41" s="19">
        <f t="shared" si="16"/>
        <v>1.1166666666666667</v>
      </c>
      <c r="O41" s="11">
        <v>7</v>
      </c>
      <c r="P41" s="35" t="str">
        <f t="shared" si="17"/>
        <v>十九层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38.200000000000003</v>
      </c>
      <c r="Y41" s="21">
        <v>36</v>
      </c>
      <c r="Z41" s="21">
        <v>2.2000000000000002</v>
      </c>
      <c r="AA41" s="21">
        <v>34.6</v>
      </c>
      <c r="AB41" s="19">
        <f t="shared" si="20"/>
        <v>1.1533333333333333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十九层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38.1</v>
      </c>
      <c r="K42" s="21">
        <v>2.7</v>
      </c>
      <c r="L42" s="21">
        <v>34.4</v>
      </c>
      <c r="M42" s="21">
        <v>33.6</v>
      </c>
      <c r="N42" s="19">
        <f t="shared" si="16"/>
        <v>1.1200000000000001</v>
      </c>
      <c r="O42" s="11">
        <v>8</v>
      </c>
      <c r="P42" s="35" t="str">
        <f t="shared" si="17"/>
        <v>十九层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38</v>
      </c>
      <c r="Y42" s="21">
        <v>34.700000000000003</v>
      </c>
      <c r="Z42" s="21">
        <v>2.5</v>
      </c>
      <c r="AA42" s="21">
        <v>33.9</v>
      </c>
      <c r="AB42" s="19">
        <f t="shared" si="20"/>
        <v>1.1299999999999999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十九层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37.200000000000003</v>
      </c>
      <c r="K43" s="21">
        <v>2.9</v>
      </c>
      <c r="L43" s="21">
        <v>34.799999999999997</v>
      </c>
      <c r="M43" s="21">
        <v>32.5</v>
      </c>
      <c r="N43" s="19">
        <f t="shared" si="16"/>
        <v>1.0833333333333333</v>
      </c>
      <c r="O43" s="11">
        <v>9</v>
      </c>
      <c r="P43" s="35" t="str">
        <f t="shared" si="17"/>
        <v>十九层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37.700000000000003</v>
      </c>
      <c r="Y43" s="21">
        <v>3.7</v>
      </c>
      <c r="Z43" s="21">
        <v>35</v>
      </c>
      <c r="AA43" s="21">
        <v>31.6</v>
      </c>
      <c r="AB43" s="19">
        <f t="shared" si="20"/>
        <v>1.0533333333333335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十九层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37.9</v>
      </c>
      <c r="K44" s="21">
        <v>2.8</v>
      </c>
      <c r="L44" s="21">
        <v>36</v>
      </c>
      <c r="M44" s="21">
        <v>33.299999999999997</v>
      </c>
      <c r="N44" s="19">
        <f t="shared" si="16"/>
        <v>1.1099999999999999</v>
      </c>
      <c r="O44" s="11">
        <v>10</v>
      </c>
      <c r="P44" s="35" t="str">
        <f>B28</f>
        <v>十九层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36.299999999999997</v>
      </c>
      <c r="Y44" s="21">
        <v>3.1</v>
      </c>
      <c r="Z44" s="21">
        <v>34.4</v>
      </c>
      <c r="AA44" s="21">
        <v>31.2</v>
      </c>
      <c r="AB44" s="19">
        <f t="shared" si="20"/>
        <v>1.04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8"/>
  <sheetViews>
    <sheetView topLeftCell="A33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3.62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625" customWidth="1"/>
    <col min="10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4.625" style="7" customWidth="1"/>
    <col min="17" max="17" width="3.375" style="7" customWidth="1"/>
    <col min="18" max="18" width="5.75" style="7" customWidth="1"/>
    <col min="19" max="19" width="6.375" style="7" customWidth="1"/>
    <col min="20" max="20" width="5.5" customWidth="1"/>
    <col min="21" max="21" width="6.125" customWidth="1"/>
    <col min="22" max="22" width="10.625" customWidth="1"/>
    <col min="23" max="23" width="6.625" customWidth="1"/>
    <col min="24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105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106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102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十九层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34.200000000000003</v>
      </c>
      <c r="AB3" s="19">
        <f>AA3/30</f>
        <v>1.1400000000000001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十九层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十九层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30.4</v>
      </c>
      <c r="AB4" s="19">
        <f t="shared" ref="AB4:AB12" si="2">AA4/30</f>
        <v>1.0133333333333332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十九层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十九层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32.299999999999997</v>
      </c>
      <c r="AB5" s="19">
        <f t="shared" si="2"/>
        <v>1.0766666666666667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十九层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十九层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31.9</v>
      </c>
      <c r="AB6" s="19">
        <f t="shared" si="2"/>
        <v>1.0633333333333332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十九层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十九层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33.299999999999997</v>
      </c>
      <c r="AB7" s="19">
        <f t="shared" si="2"/>
        <v>1.1099999999999999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十九层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十九层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32.6</v>
      </c>
      <c r="AB8" s="19">
        <f t="shared" si="2"/>
        <v>1.0866666666666667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十九层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十九层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34.1</v>
      </c>
      <c r="AB9" s="19">
        <f t="shared" si="2"/>
        <v>1.1366666666666667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十九层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十九层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34.1</v>
      </c>
      <c r="AB10" s="19">
        <f t="shared" si="2"/>
        <v>1.1366666666666667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十九层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十九层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30.6</v>
      </c>
      <c r="AB11" s="19">
        <f t="shared" si="2"/>
        <v>1.02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十九层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十九层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33.6</v>
      </c>
      <c r="AB12" s="19">
        <f t="shared" si="2"/>
        <v>1.1200000000000001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9</v>
      </c>
      <c r="F16" s="34"/>
      <c r="G16" s="34"/>
      <c r="H16" s="34">
        <v>1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107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108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109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37.799999999999997</v>
      </c>
      <c r="K19" s="17">
        <v>2.9</v>
      </c>
      <c r="L19" s="17">
        <v>35</v>
      </c>
      <c r="M19" s="18">
        <v>33.1</v>
      </c>
      <c r="N19" s="19">
        <f>M19/30</f>
        <v>1.1033333333333333</v>
      </c>
      <c r="O19" s="11">
        <v>1</v>
      </c>
      <c r="P19" s="35" t="str">
        <f>B20</f>
        <v>二十层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36.9</v>
      </c>
      <c r="Y19" s="17">
        <v>3.6</v>
      </c>
      <c r="Z19" s="17">
        <v>34.1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二十层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39.799999999999997</v>
      </c>
      <c r="K20" s="17">
        <v>2.6</v>
      </c>
      <c r="L20" s="17">
        <v>36.4</v>
      </c>
      <c r="M20" s="18">
        <v>35.6</v>
      </c>
      <c r="N20" s="19">
        <f t="shared" ref="N20:N28" si="7">M20/30</f>
        <v>1.1866666666666668</v>
      </c>
      <c r="O20" s="11">
        <v>2</v>
      </c>
      <c r="P20" s="35" t="str">
        <f t="shared" ref="P20:P27" si="8">B21</f>
        <v>二十层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36.299999999999997</v>
      </c>
      <c r="Y20" s="17">
        <v>2.7</v>
      </c>
      <c r="Z20" s="17">
        <v>34.1</v>
      </c>
      <c r="AA20" s="18">
        <v>31.9</v>
      </c>
      <c r="AB20" s="19">
        <f t="shared" ref="AB20:AB28" si="11">AA20/30</f>
        <v>1.0633333333333332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二十层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38.299999999999997</v>
      </c>
      <c r="K21" s="17">
        <v>2.4</v>
      </c>
      <c r="L21" s="17">
        <v>35.5</v>
      </c>
      <c r="M21" s="18">
        <v>34.4</v>
      </c>
      <c r="N21" s="19">
        <f t="shared" si="7"/>
        <v>1.1466666666666667</v>
      </c>
      <c r="O21" s="11">
        <v>3</v>
      </c>
      <c r="P21" s="35" t="str">
        <f t="shared" si="8"/>
        <v>二十层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38.5</v>
      </c>
      <c r="Y21" s="17">
        <v>3</v>
      </c>
      <c r="Z21" s="17">
        <v>35.6</v>
      </c>
      <c r="AA21" s="18">
        <v>33.5</v>
      </c>
      <c r="AB21" s="19">
        <f t="shared" si="11"/>
        <v>1.1166666666666667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二十层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37.4</v>
      </c>
      <c r="K22" s="20">
        <v>2.2999999999999998</v>
      </c>
      <c r="L22" s="20">
        <v>34.700000000000003</v>
      </c>
      <c r="M22" s="21">
        <v>33.700000000000003</v>
      </c>
      <c r="N22" s="19">
        <f t="shared" si="7"/>
        <v>1.1233333333333335</v>
      </c>
      <c r="O22" s="11">
        <v>4</v>
      </c>
      <c r="P22" s="35" t="str">
        <f t="shared" si="8"/>
        <v>二十层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38.200000000000003</v>
      </c>
      <c r="Y22" s="20">
        <v>2.7</v>
      </c>
      <c r="Z22" s="20">
        <v>35.4</v>
      </c>
      <c r="AA22" s="21">
        <v>33.9</v>
      </c>
      <c r="AB22" s="19">
        <f t="shared" si="11"/>
        <v>1.1299999999999999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二十层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37.5</v>
      </c>
      <c r="K23" s="21">
        <v>3</v>
      </c>
      <c r="L23" s="21">
        <v>34.200000000000003</v>
      </c>
      <c r="M23" s="21">
        <v>32.5</v>
      </c>
      <c r="N23" s="19">
        <f t="shared" si="7"/>
        <v>1.0833333333333333</v>
      </c>
      <c r="O23" s="11">
        <v>5</v>
      </c>
      <c r="P23" s="35" t="str">
        <f t="shared" si="8"/>
        <v>二十层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36.700000000000003</v>
      </c>
      <c r="Y23" s="21">
        <v>3.6</v>
      </c>
      <c r="Z23" s="21">
        <v>34</v>
      </c>
      <c r="AA23" s="21">
        <v>30.7</v>
      </c>
      <c r="AB23" s="19">
        <f t="shared" si="11"/>
        <v>1.0233333333333332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二十层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38.4</v>
      </c>
      <c r="K24" s="21">
        <v>1.7</v>
      </c>
      <c r="L24" s="21">
        <v>36.9</v>
      </c>
      <c r="M24" s="21">
        <v>35.6</v>
      </c>
      <c r="N24" s="19">
        <f t="shared" si="7"/>
        <v>1.1866666666666668</v>
      </c>
      <c r="O24" s="11">
        <v>6</v>
      </c>
      <c r="P24" s="35" t="str">
        <f t="shared" si="8"/>
        <v>二十层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38.200000000000003</v>
      </c>
      <c r="Y24" s="21">
        <v>3.9</v>
      </c>
      <c r="Z24" s="21">
        <v>34.6</v>
      </c>
      <c r="AA24" s="21">
        <v>31.7</v>
      </c>
      <c r="AB24" s="19">
        <f t="shared" si="11"/>
        <v>1.0566666666666666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二十层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38.299999999999997</v>
      </c>
      <c r="K25" s="21">
        <v>2.4</v>
      </c>
      <c r="L25" s="21">
        <v>36.200000000000003</v>
      </c>
      <c r="M25" s="21">
        <v>34.4</v>
      </c>
      <c r="N25" s="19">
        <f t="shared" si="7"/>
        <v>1.1466666666666667</v>
      </c>
      <c r="O25" s="11">
        <v>7</v>
      </c>
      <c r="P25" s="35" t="str">
        <f t="shared" si="8"/>
        <v>二十层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38</v>
      </c>
      <c r="Y25" s="21">
        <v>2.5</v>
      </c>
      <c r="Z25" s="21">
        <v>36.1</v>
      </c>
      <c r="AA25" s="21">
        <v>33.799999999999997</v>
      </c>
      <c r="AB25" s="19">
        <f t="shared" si="11"/>
        <v>1.1266666666666665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二十层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36</v>
      </c>
      <c r="K26" s="21">
        <v>2.1</v>
      </c>
      <c r="L26" s="21">
        <v>34.700000000000003</v>
      </c>
      <c r="M26" s="21">
        <v>32.5</v>
      </c>
      <c r="N26" s="19">
        <f t="shared" si="7"/>
        <v>1.0833333333333333</v>
      </c>
      <c r="O26" s="11">
        <v>8</v>
      </c>
      <c r="P26" s="35" t="str">
        <f t="shared" si="8"/>
        <v>二十层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36.9</v>
      </c>
      <c r="Y26" s="21">
        <v>3.1</v>
      </c>
      <c r="Z26" s="21">
        <v>34.9</v>
      </c>
      <c r="AA26" s="21">
        <v>31.9</v>
      </c>
      <c r="AB26" s="19">
        <f t="shared" si="11"/>
        <v>1.0633333333333332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二十层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37</v>
      </c>
      <c r="K27" s="21">
        <v>2.6</v>
      </c>
      <c r="L27" s="21">
        <v>35.5</v>
      </c>
      <c r="M27" s="21">
        <v>32.700000000000003</v>
      </c>
      <c r="N27" s="19">
        <f t="shared" si="7"/>
        <v>1.0900000000000001</v>
      </c>
      <c r="O27" s="11">
        <v>9</v>
      </c>
      <c r="P27" s="35" t="str">
        <f t="shared" si="8"/>
        <v>二十层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37.9</v>
      </c>
      <c r="Y27" s="21">
        <v>3.8</v>
      </c>
      <c r="Z27" s="21">
        <v>34.5</v>
      </c>
      <c r="AA27" s="21">
        <v>31.6</v>
      </c>
      <c r="AB27" s="19">
        <f t="shared" si="11"/>
        <v>1.0533333333333335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二十层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39.299999999999997</v>
      </c>
      <c r="K28" s="21">
        <v>2</v>
      </c>
      <c r="L28" s="21">
        <v>36.9</v>
      </c>
      <c r="M28" s="21">
        <v>36</v>
      </c>
      <c r="N28" s="19">
        <f t="shared" si="7"/>
        <v>1.2</v>
      </c>
      <c r="O28" s="11">
        <v>10</v>
      </c>
      <c r="P28" s="35" t="str">
        <f>B28</f>
        <v>二十层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38.9</v>
      </c>
      <c r="Y28" s="21">
        <v>2.2000000000000002</v>
      </c>
      <c r="Z28" s="21">
        <v>36.1</v>
      </c>
      <c r="AA28" s="21">
        <v>35.299999999999997</v>
      </c>
      <c r="AB28" s="19">
        <f t="shared" si="11"/>
        <v>1.1766666666666665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110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111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二十层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37.299999999999997</v>
      </c>
      <c r="K35" s="17">
        <v>3.9</v>
      </c>
      <c r="L35" s="17">
        <v>33.299999999999997</v>
      </c>
      <c r="M35" s="18">
        <v>30.8</v>
      </c>
      <c r="N35" s="19">
        <f>M35/30</f>
        <v>1.0266666666666666</v>
      </c>
      <c r="O35" s="11">
        <v>1</v>
      </c>
      <c r="P35" s="35" t="str">
        <f>B20</f>
        <v>二十层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37.6</v>
      </c>
      <c r="Y35" s="17">
        <v>1.4</v>
      </c>
      <c r="Z35" s="17">
        <v>36.1</v>
      </c>
      <c r="AA35" s="18">
        <v>35.4</v>
      </c>
      <c r="AB35" s="19">
        <f>AA35/30</f>
        <v>1.18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二十层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37.200000000000003</v>
      </c>
      <c r="K36" s="17">
        <v>2.7</v>
      </c>
      <c r="L36" s="17">
        <v>35.299999999999997</v>
      </c>
      <c r="M36" s="18">
        <v>32.799999999999997</v>
      </c>
      <c r="N36" s="19">
        <f t="shared" ref="N36:N44" si="16">M36/30</f>
        <v>1.0933333333333333</v>
      </c>
      <c r="O36" s="11">
        <v>2</v>
      </c>
      <c r="P36" s="35" t="str">
        <f t="shared" ref="P36:P43" si="17">B21</f>
        <v>二十层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38.200000000000003</v>
      </c>
      <c r="Y36" s="17">
        <v>4.3</v>
      </c>
      <c r="Z36" s="17">
        <v>34.799999999999997</v>
      </c>
      <c r="AA36" s="18">
        <v>31.1</v>
      </c>
      <c r="AB36" s="19">
        <f t="shared" ref="AB36:AB44" si="20">AA36/30</f>
        <v>1.0366666666666666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二十层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32.1</v>
      </c>
      <c r="K37" s="17">
        <v>2.8</v>
      </c>
      <c r="L37" s="17">
        <v>36.1</v>
      </c>
      <c r="M37" s="18">
        <v>34.5</v>
      </c>
      <c r="N37" s="19">
        <f t="shared" si="16"/>
        <v>1.1499999999999999</v>
      </c>
      <c r="O37" s="11">
        <v>3</v>
      </c>
      <c r="P37" s="35" t="str">
        <f t="shared" si="17"/>
        <v>二十层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38.200000000000003</v>
      </c>
      <c r="Y37" s="17">
        <v>2.2999999999999998</v>
      </c>
      <c r="Z37" s="17">
        <v>35.200000000000003</v>
      </c>
      <c r="AA37" s="18">
        <v>34.5</v>
      </c>
      <c r="AB37" s="19">
        <f t="shared" si="20"/>
        <v>1.1499999999999999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二十层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37.799999999999997</v>
      </c>
      <c r="K38" s="20">
        <v>3.5</v>
      </c>
      <c r="L38" s="20">
        <v>34.6</v>
      </c>
      <c r="M38" s="21">
        <v>31.9</v>
      </c>
      <c r="N38" s="19">
        <f t="shared" si="16"/>
        <v>1.0633333333333332</v>
      </c>
      <c r="O38" s="11">
        <v>4</v>
      </c>
      <c r="P38" s="35" t="str">
        <f t="shared" si="17"/>
        <v>二十层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37.1</v>
      </c>
      <c r="Y38" s="20">
        <v>2.7</v>
      </c>
      <c r="Z38" s="20">
        <v>35.299999999999997</v>
      </c>
      <c r="AA38" s="21">
        <v>32.700000000000003</v>
      </c>
      <c r="AB38" s="19">
        <f t="shared" si="20"/>
        <v>1.0900000000000001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二十层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37.9</v>
      </c>
      <c r="K39" s="21">
        <v>2.4</v>
      </c>
      <c r="L39" s="21">
        <v>36.6</v>
      </c>
      <c r="M39" s="21">
        <v>33.799999999999997</v>
      </c>
      <c r="N39" s="19">
        <f t="shared" si="16"/>
        <v>1.1266666666666665</v>
      </c>
      <c r="O39" s="11">
        <v>5</v>
      </c>
      <c r="P39" s="35" t="str">
        <f t="shared" si="17"/>
        <v>二十层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36.799999999999997</v>
      </c>
      <c r="Y39" s="21">
        <v>1.4</v>
      </c>
      <c r="Z39" s="21">
        <v>36.299999999999997</v>
      </c>
      <c r="AA39" s="21">
        <v>34.5</v>
      </c>
      <c r="AB39" s="19">
        <f t="shared" si="20"/>
        <v>1.1499999999999999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二十层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38.4</v>
      </c>
      <c r="K40" s="21">
        <v>3.1</v>
      </c>
      <c r="L40" s="21">
        <v>35.799999999999997</v>
      </c>
      <c r="M40" s="21">
        <v>33.200000000000003</v>
      </c>
      <c r="N40" s="19">
        <f t="shared" si="16"/>
        <v>1.1066666666666667</v>
      </c>
      <c r="O40" s="11">
        <v>6</v>
      </c>
      <c r="P40" s="35" t="str">
        <f t="shared" si="17"/>
        <v>二十层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37.799999999999997</v>
      </c>
      <c r="Y40" s="21">
        <v>3.3</v>
      </c>
      <c r="Z40" s="21">
        <v>34.5</v>
      </c>
      <c r="AA40" s="21">
        <v>32.4</v>
      </c>
      <c r="AB40" s="19">
        <f t="shared" si="20"/>
        <v>1.0799999999999998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二十层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38.1</v>
      </c>
      <c r="K41" s="21">
        <v>3.8</v>
      </c>
      <c r="L41" s="21">
        <v>33.9</v>
      </c>
      <c r="M41" s="21">
        <v>31.9</v>
      </c>
      <c r="N41" s="19">
        <f t="shared" si="16"/>
        <v>1.0633333333333332</v>
      </c>
      <c r="O41" s="11">
        <v>7</v>
      </c>
      <c r="P41" s="35" t="str">
        <f t="shared" si="17"/>
        <v>二十层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37.299999999999997</v>
      </c>
      <c r="Y41" s="21">
        <v>4.0999999999999996</v>
      </c>
      <c r="Z41" s="21">
        <v>33.9</v>
      </c>
      <c r="AA41" s="21">
        <v>30.6</v>
      </c>
      <c r="AB41" s="19">
        <f t="shared" si="20"/>
        <v>1.02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二十层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38.799999999999997</v>
      </c>
      <c r="K42" s="21">
        <v>4.0999999999999996</v>
      </c>
      <c r="L42" s="21">
        <v>33.4</v>
      </c>
      <c r="M42" s="21">
        <v>32</v>
      </c>
      <c r="N42" s="19">
        <f t="shared" si="16"/>
        <v>1.0666666666666667</v>
      </c>
      <c r="O42" s="11">
        <v>8</v>
      </c>
      <c r="P42" s="35" t="str">
        <f t="shared" si="17"/>
        <v>二十层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37.700000000000003</v>
      </c>
      <c r="Y42" s="21">
        <v>2.7</v>
      </c>
      <c r="Z42" s="21">
        <v>35.799999999999997</v>
      </c>
      <c r="AA42" s="21">
        <v>33.299999999999997</v>
      </c>
      <c r="AB42" s="19">
        <f t="shared" si="20"/>
        <v>1.1099999999999999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二十层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37.1</v>
      </c>
      <c r="K43" s="21">
        <v>2.8</v>
      </c>
      <c r="L43" s="21">
        <v>35.1</v>
      </c>
      <c r="M43" s="21">
        <v>32.5</v>
      </c>
      <c r="N43" s="19">
        <f t="shared" si="16"/>
        <v>1.0833333333333333</v>
      </c>
      <c r="O43" s="11">
        <v>9</v>
      </c>
      <c r="P43" s="35" t="str">
        <f t="shared" si="17"/>
        <v>二十层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37.700000000000003</v>
      </c>
      <c r="Y43" s="21">
        <v>2.1</v>
      </c>
      <c r="Z43" s="21">
        <v>36.700000000000003</v>
      </c>
      <c r="AA43" s="21">
        <v>34.299999999999997</v>
      </c>
      <c r="AB43" s="19">
        <f t="shared" si="20"/>
        <v>1.1433333333333333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二十层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37</v>
      </c>
      <c r="K44" s="21">
        <v>3.9</v>
      </c>
      <c r="L44" s="21">
        <v>34.4</v>
      </c>
      <c r="M44" s="21">
        <v>30.6</v>
      </c>
      <c r="N44" s="19">
        <f t="shared" si="16"/>
        <v>1.02</v>
      </c>
      <c r="O44" s="11">
        <v>10</v>
      </c>
      <c r="P44" s="35" t="str">
        <f>B28</f>
        <v>二十层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39.1</v>
      </c>
      <c r="Y44" s="21">
        <v>2.9</v>
      </c>
      <c r="Z44" s="21">
        <v>36.799999999999997</v>
      </c>
      <c r="AA44" s="21">
        <v>34.299999999999997</v>
      </c>
      <c r="AB44" s="19">
        <f t="shared" si="20"/>
        <v>1.1433333333333333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8"/>
  <sheetViews>
    <sheetView topLeftCell="A33" zoomScale="85" zoomScaleNormal="85" workbookViewId="0">
      <selection activeCell="G21" sqref="A21:N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112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113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109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二十层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35.1</v>
      </c>
      <c r="AB3" s="19">
        <f>AA3/30</f>
        <v>1.1700000000000002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二十层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二十层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33.799999999999997</v>
      </c>
      <c r="AB4" s="19">
        <f t="shared" ref="AB4:AB12" si="2">AA4/30</f>
        <v>1.1266666666666665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二十层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二十层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32.700000000000003</v>
      </c>
      <c r="AB5" s="19">
        <f t="shared" si="2"/>
        <v>1.0900000000000001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二十层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二十层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33.5</v>
      </c>
      <c r="AB6" s="19">
        <f t="shared" si="2"/>
        <v>1.1166666666666667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二十层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二十层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34.1</v>
      </c>
      <c r="AB7" s="19">
        <f t="shared" si="2"/>
        <v>1.1366666666666667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二十层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二十层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33.1</v>
      </c>
      <c r="AB8" s="19">
        <f t="shared" si="2"/>
        <v>1.1033333333333333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二十层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二十层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32.5</v>
      </c>
      <c r="AB9" s="19">
        <f t="shared" si="2"/>
        <v>1.0833333333333333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二十层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二十层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32.1</v>
      </c>
      <c r="AB10" s="19">
        <f t="shared" si="2"/>
        <v>1.07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二十层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二十层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32.700000000000003</v>
      </c>
      <c r="AB11" s="19">
        <f t="shared" si="2"/>
        <v>1.0900000000000001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二十层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二十层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34.4</v>
      </c>
      <c r="AB12" s="19">
        <f t="shared" si="2"/>
        <v>1.1466666666666667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9</v>
      </c>
      <c r="F16" s="34"/>
      <c r="G16" s="34"/>
      <c r="H16" s="34">
        <v>1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114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115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116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38.1</v>
      </c>
      <c r="K19" s="17">
        <v>2.2999999999999998</v>
      </c>
      <c r="L19" s="17">
        <v>35.9</v>
      </c>
      <c r="M19" s="18">
        <v>34.4</v>
      </c>
      <c r="N19" s="19">
        <f>M19/30</f>
        <v>1.1466666666666667</v>
      </c>
      <c r="O19" s="11">
        <v>1</v>
      </c>
      <c r="P19" s="35" t="str">
        <f>B20</f>
        <v>二十一层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36.700000000000003</v>
      </c>
      <c r="Y19" s="17">
        <v>3.5</v>
      </c>
      <c r="Z19" s="17">
        <v>34.200000000000003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二十一层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37.4</v>
      </c>
      <c r="K20" s="17">
        <v>2.5</v>
      </c>
      <c r="L20" s="17">
        <v>36</v>
      </c>
      <c r="M20" s="18">
        <v>33.299999999999997</v>
      </c>
      <c r="N20" s="19">
        <f t="shared" ref="N20:N28" si="7">M20/30</f>
        <v>1.1099999999999999</v>
      </c>
      <c r="O20" s="11">
        <v>2</v>
      </c>
      <c r="P20" s="35" t="str">
        <f t="shared" ref="P20:P27" si="8">B21</f>
        <v>二十一层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36.799999999999997</v>
      </c>
      <c r="Y20" s="17">
        <v>2.5</v>
      </c>
      <c r="Z20" s="17">
        <v>35.299999999999997</v>
      </c>
      <c r="AA20" s="18">
        <v>32.700000000000003</v>
      </c>
      <c r="AB20" s="19">
        <f t="shared" ref="AB20:AB28" si="11">AA20/30</f>
        <v>1.0900000000000001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二十一层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37.1</v>
      </c>
      <c r="K21" s="17">
        <v>2.9</v>
      </c>
      <c r="L21" s="17">
        <v>34.1</v>
      </c>
      <c r="M21" s="18">
        <v>32.299999999999997</v>
      </c>
      <c r="N21" s="19">
        <f t="shared" si="7"/>
        <v>1.0766666666666667</v>
      </c>
      <c r="O21" s="11">
        <v>3</v>
      </c>
      <c r="P21" s="35" t="str">
        <f t="shared" si="8"/>
        <v>二十一层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36.700000000000003</v>
      </c>
      <c r="Y21" s="17">
        <v>2.8</v>
      </c>
      <c r="Z21" s="17">
        <v>34.5</v>
      </c>
      <c r="AA21" s="18">
        <v>32.1</v>
      </c>
      <c r="AB21" s="19">
        <f t="shared" si="11"/>
        <v>1.07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二十一层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36.9</v>
      </c>
      <c r="K22" s="20">
        <v>2.7</v>
      </c>
      <c r="L22" s="20">
        <v>34.5</v>
      </c>
      <c r="M22" s="21">
        <v>32.5</v>
      </c>
      <c r="N22" s="19">
        <f t="shared" si="7"/>
        <v>1.0833333333333333</v>
      </c>
      <c r="O22" s="11">
        <v>4</v>
      </c>
      <c r="P22" s="35" t="str">
        <f t="shared" si="8"/>
        <v>二十一层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36.700000000000003</v>
      </c>
      <c r="Y22" s="20">
        <v>3.5</v>
      </c>
      <c r="Z22" s="20">
        <v>34.799999999999997</v>
      </c>
      <c r="AA22" s="21">
        <v>31</v>
      </c>
      <c r="AB22" s="19">
        <f t="shared" si="11"/>
        <v>1.0333333333333334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二十一层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37</v>
      </c>
      <c r="K23" s="21">
        <v>2.9</v>
      </c>
      <c r="L23" s="21">
        <v>35.700000000000003</v>
      </c>
      <c r="M23" s="21">
        <v>32.200000000000003</v>
      </c>
      <c r="N23" s="19">
        <f t="shared" si="7"/>
        <v>1.0733333333333335</v>
      </c>
      <c r="O23" s="11">
        <v>5</v>
      </c>
      <c r="P23" s="35" t="str">
        <f t="shared" si="8"/>
        <v>二十一层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38.700000000000003</v>
      </c>
      <c r="Y23" s="21">
        <v>1.6</v>
      </c>
      <c r="Z23" s="21">
        <v>36.799999999999997</v>
      </c>
      <c r="AA23" s="21">
        <v>36</v>
      </c>
      <c r="AB23" s="19">
        <f t="shared" si="11"/>
        <v>1.2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二十一层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36.299999999999997</v>
      </c>
      <c r="K24" s="21">
        <v>3.5</v>
      </c>
      <c r="L24" s="21">
        <v>34</v>
      </c>
      <c r="M24" s="21">
        <v>30.6</v>
      </c>
      <c r="N24" s="19">
        <f t="shared" si="7"/>
        <v>1.02</v>
      </c>
      <c r="O24" s="11">
        <v>6</v>
      </c>
      <c r="P24" s="35" t="str">
        <f t="shared" si="8"/>
        <v>二十一层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38</v>
      </c>
      <c r="Y24" s="21">
        <v>2.2999999999999998</v>
      </c>
      <c r="Z24" s="21">
        <v>36.200000000000003</v>
      </c>
      <c r="AA24" s="21">
        <v>34.299999999999997</v>
      </c>
      <c r="AB24" s="19">
        <f t="shared" si="11"/>
        <v>1.1433333333333333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二十一层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37.700000000000003</v>
      </c>
      <c r="K25" s="21">
        <v>2.1</v>
      </c>
      <c r="L25" s="21">
        <v>36.299999999999997</v>
      </c>
      <c r="M25" s="21">
        <v>34.200000000000003</v>
      </c>
      <c r="N25" s="19">
        <f t="shared" si="7"/>
        <v>1.1400000000000001</v>
      </c>
      <c r="O25" s="11">
        <v>7</v>
      </c>
      <c r="P25" s="35" t="str">
        <f t="shared" si="8"/>
        <v>二十一层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37.6</v>
      </c>
      <c r="Y25" s="21">
        <v>2.6</v>
      </c>
      <c r="Z25" s="21">
        <v>35.299999999999997</v>
      </c>
      <c r="AA25" s="21">
        <v>33.4</v>
      </c>
      <c r="AB25" s="19">
        <f t="shared" si="11"/>
        <v>1.1133333333333333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二十一层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37.9</v>
      </c>
      <c r="K26" s="21">
        <v>2.6</v>
      </c>
      <c r="L26" s="21">
        <v>34.799999999999997</v>
      </c>
      <c r="M26" s="21">
        <v>33.6</v>
      </c>
      <c r="N26" s="19">
        <f t="shared" si="7"/>
        <v>1.1200000000000001</v>
      </c>
      <c r="O26" s="11">
        <v>8</v>
      </c>
      <c r="P26" s="35" t="str">
        <f t="shared" si="8"/>
        <v>二十一层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37.1</v>
      </c>
      <c r="Y26" s="21">
        <v>3</v>
      </c>
      <c r="Z26" s="21">
        <v>34.9</v>
      </c>
      <c r="AA26" s="21">
        <v>32.1</v>
      </c>
      <c r="AB26" s="19">
        <f t="shared" si="11"/>
        <v>1.07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二十一层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38.700000000000003</v>
      </c>
      <c r="K27" s="21">
        <v>2.7</v>
      </c>
      <c r="L27" s="21">
        <v>36.200000000000003</v>
      </c>
      <c r="M27" s="21">
        <v>34.200000000000003</v>
      </c>
      <c r="N27" s="19">
        <f t="shared" si="7"/>
        <v>1.1400000000000001</v>
      </c>
      <c r="O27" s="11">
        <v>9</v>
      </c>
      <c r="P27" s="35" t="str">
        <f t="shared" si="8"/>
        <v>二十一层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37</v>
      </c>
      <c r="Y27" s="21">
        <v>3.3</v>
      </c>
      <c r="Z27" s="21">
        <v>34.700000000000003</v>
      </c>
      <c r="AA27" s="21">
        <v>31.6</v>
      </c>
      <c r="AB27" s="19">
        <f t="shared" si="11"/>
        <v>1.0533333333333335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二十一层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37.6</v>
      </c>
      <c r="K28" s="21">
        <v>4.4000000000000004</v>
      </c>
      <c r="L28" s="21">
        <v>33.799999999999997</v>
      </c>
      <c r="M28" s="21">
        <v>30.4</v>
      </c>
      <c r="N28" s="19">
        <f t="shared" si="7"/>
        <v>1.0133333333333332</v>
      </c>
      <c r="O28" s="11">
        <v>10</v>
      </c>
      <c r="P28" s="35" t="str">
        <f>B28</f>
        <v>二十一层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37.700000000000003</v>
      </c>
      <c r="Y28" s="21">
        <v>2.8</v>
      </c>
      <c r="Z28" s="21">
        <v>36.200000000000003</v>
      </c>
      <c r="AA28" s="21">
        <v>33.1</v>
      </c>
      <c r="AB28" s="19">
        <f t="shared" si="11"/>
        <v>1.1033333333333333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10</v>
      </c>
      <c r="T32" s="33"/>
      <c r="U32" s="33"/>
      <c r="V32" s="33">
        <v>0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117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118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二十一层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37.6</v>
      </c>
      <c r="K35" s="17">
        <v>3.8</v>
      </c>
      <c r="L35" s="17">
        <v>34.1</v>
      </c>
      <c r="M35" s="18">
        <v>31.5</v>
      </c>
      <c r="N35" s="19">
        <f>M35/30</f>
        <v>1.05</v>
      </c>
      <c r="O35" s="11">
        <v>1</v>
      </c>
      <c r="P35" s="35" t="str">
        <f>B20</f>
        <v>二十一层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38.5</v>
      </c>
      <c r="Y35" s="17">
        <v>3.5</v>
      </c>
      <c r="Z35" s="17">
        <v>35.1</v>
      </c>
      <c r="AA35" s="18">
        <v>32.799999999999997</v>
      </c>
      <c r="AB35" s="19">
        <f>AA35/30</f>
        <v>1.0933333333333333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二十一层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36.700000000000003</v>
      </c>
      <c r="K36" s="17">
        <v>2.8</v>
      </c>
      <c r="L36" s="17">
        <v>35.4</v>
      </c>
      <c r="M36" s="18">
        <v>32.1</v>
      </c>
      <c r="N36" s="19">
        <f t="shared" ref="N36:N44" si="16">M36/30</f>
        <v>1.07</v>
      </c>
      <c r="O36" s="11">
        <v>2</v>
      </c>
      <c r="P36" s="35" t="str">
        <f t="shared" ref="P36:P43" si="17">B21</f>
        <v>二十一层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36.700000000000003</v>
      </c>
      <c r="Y36" s="17">
        <v>3.7</v>
      </c>
      <c r="Z36" s="17">
        <v>34</v>
      </c>
      <c r="AA36" s="18">
        <v>30.6</v>
      </c>
      <c r="AB36" s="19">
        <f t="shared" ref="AB36:AB44" si="20">AA36/30</f>
        <v>1.02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二十一层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37.5</v>
      </c>
      <c r="K37" s="17">
        <v>3.6</v>
      </c>
      <c r="L37" s="17">
        <v>34.1</v>
      </c>
      <c r="M37" s="18">
        <v>31.6</v>
      </c>
      <c r="N37" s="19">
        <f t="shared" si="16"/>
        <v>1.0533333333333335</v>
      </c>
      <c r="O37" s="11">
        <v>3</v>
      </c>
      <c r="P37" s="35" t="str">
        <f t="shared" si="17"/>
        <v>二十一层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36.200000000000003</v>
      </c>
      <c r="Y37" s="17">
        <v>2.7</v>
      </c>
      <c r="Z37" s="17">
        <v>34.1</v>
      </c>
      <c r="AA37" s="18">
        <v>31.7</v>
      </c>
      <c r="AB37" s="19">
        <f t="shared" si="20"/>
        <v>1.0566666666666666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二十一层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37.6</v>
      </c>
      <c r="K38" s="20">
        <v>3.3</v>
      </c>
      <c r="L38" s="20">
        <v>34.200000000000003</v>
      </c>
      <c r="M38" s="21">
        <v>32.200000000000003</v>
      </c>
      <c r="N38" s="19">
        <f t="shared" si="16"/>
        <v>1.0733333333333335</v>
      </c>
      <c r="O38" s="11">
        <v>4</v>
      </c>
      <c r="P38" s="35" t="str">
        <f t="shared" si="17"/>
        <v>二十一层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37.9</v>
      </c>
      <c r="Y38" s="20">
        <v>1.9</v>
      </c>
      <c r="Z38" s="20">
        <v>36.1</v>
      </c>
      <c r="AA38" s="21">
        <v>34.799999999999997</v>
      </c>
      <c r="AB38" s="19">
        <f t="shared" si="20"/>
        <v>1.1599999999999999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二十一层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37.200000000000003</v>
      </c>
      <c r="K39" s="21">
        <v>2.2999999999999998</v>
      </c>
      <c r="L39" s="21">
        <v>35.5</v>
      </c>
      <c r="M39" s="21">
        <v>33.299999999999997</v>
      </c>
      <c r="N39" s="19">
        <f t="shared" si="16"/>
        <v>1.1099999999999999</v>
      </c>
      <c r="O39" s="11">
        <v>5</v>
      </c>
      <c r="P39" s="35" t="str">
        <f t="shared" si="17"/>
        <v>二十一层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37.799999999999997</v>
      </c>
      <c r="Y39" s="21">
        <v>2.5</v>
      </c>
      <c r="Z39" s="21">
        <v>35.4</v>
      </c>
      <c r="AA39" s="21">
        <v>33.6</v>
      </c>
      <c r="AB39" s="19">
        <f t="shared" si="20"/>
        <v>1.1200000000000001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二十一层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39.5</v>
      </c>
      <c r="K40" s="21">
        <v>1.7</v>
      </c>
      <c r="L40" s="21">
        <v>36.6</v>
      </c>
      <c r="M40" s="21">
        <v>36.700000000000003</v>
      </c>
      <c r="N40" s="19">
        <f t="shared" si="16"/>
        <v>1.2233333333333334</v>
      </c>
      <c r="O40" s="11">
        <v>6</v>
      </c>
      <c r="P40" s="35" t="str">
        <f t="shared" si="17"/>
        <v>二十一层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38.700000000000003</v>
      </c>
      <c r="Y40" s="21">
        <v>3.1</v>
      </c>
      <c r="Z40" s="21">
        <v>35.1</v>
      </c>
      <c r="AA40" s="21">
        <v>33.6</v>
      </c>
      <c r="AB40" s="19">
        <f t="shared" si="20"/>
        <v>1.1200000000000001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二十一层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37.9</v>
      </c>
      <c r="K41" s="21">
        <v>2.6</v>
      </c>
      <c r="L41" s="21">
        <v>35.299999999999997</v>
      </c>
      <c r="M41" s="21">
        <v>33.6</v>
      </c>
      <c r="N41" s="19">
        <f t="shared" si="16"/>
        <v>1.1200000000000001</v>
      </c>
      <c r="O41" s="11">
        <v>7</v>
      </c>
      <c r="P41" s="35" t="str">
        <f t="shared" si="17"/>
        <v>二十一层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37.200000000000003</v>
      </c>
      <c r="Y41" s="21">
        <v>2.6</v>
      </c>
      <c r="Z41" s="21">
        <v>34.700000000000003</v>
      </c>
      <c r="AA41" s="21">
        <v>32.9</v>
      </c>
      <c r="AB41" s="19">
        <f t="shared" si="20"/>
        <v>1.0966666666666667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二十一层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37.6</v>
      </c>
      <c r="K42" s="21">
        <v>2.9</v>
      </c>
      <c r="L42" s="21">
        <v>35.200000000000003</v>
      </c>
      <c r="M42" s="21">
        <v>32.799999999999997</v>
      </c>
      <c r="N42" s="19">
        <f t="shared" si="16"/>
        <v>1.0933333333333333</v>
      </c>
      <c r="O42" s="11">
        <v>8</v>
      </c>
      <c r="P42" s="35" t="str">
        <f t="shared" si="17"/>
        <v>二十一层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37.9</v>
      </c>
      <c r="Y42" s="21">
        <v>2.2000000000000002</v>
      </c>
      <c r="Z42" s="21">
        <v>35.9</v>
      </c>
      <c r="AA42" s="21">
        <v>34.299999999999997</v>
      </c>
      <c r="AB42" s="19">
        <f t="shared" si="20"/>
        <v>1.1433333333333333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二十一层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38.4</v>
      </c>
      <c r="K43" s="21">
        <v>2.7</v>
      </c>
      <c r="L43" s="21">
        <v>35.799999999999997</v>
      </c>
      <c r="M43" s="21">
        <v>33.9</v>
      </c>
      <c r="N43" s="19">
        <f t="shared" si="16"/>
        <v>1.1299999999999999</v>
      </c>
      <c r="O43" s="11">
        <v>9</v>
      </c>
      <c r="P43" s="35" t="str">
        <f t="shared" si="17"/>
        <v>二十一层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38.799999999999997</v>
      </c>
      <c r="Y43" s="21">
        <v>3.4</v>
      </c>
      <c r="Z43" s="21">
        <v>35</v>
      </c>
      <c r="AA43" s="21">
        <v>33.299999999999997</v>
      </c>
      <c r="AB43" s="19">
        <f t="shared" si="20"/>
        <v>1.1099999999999999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二十一层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36.299999999999997</v>
      </c>
      <c r="K44" s="21">
        <v>2.9</v>
      </c>
      <c r="L44" s="21">
        <v>34.700000000000003</v>
      </c>
      <c r="M44" s="21">
        <v>31.6</v>
      </c>
      <c r="N44" s="19">
        <f t="shared" si="16"/>
        <v>1.0533333333333335</v>
      </c>
      <c r="O44" s="11">
        <v>10</v>
      </c>
      <c r="P44" s="35" t="str">
        <f>B28</f>
        <v>二十一层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37.6</v>
      </c>
      <c r="Y44" s="21">
        <v>2.2000000000000002</v>
      </c>
      <c r="Z44" s="21">
        <v>35.700000000000003</v>
      </c>
      <c r="AA44" s="21">
        <v>34</v>
      </c>
      <c r="AB44" s="19">
        <f t="shared" si="20"/>
        <v>1.1333333333333333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48"/>
  <sheetViews>
    <sheetView topLeftCell="A33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119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120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34.5</v>
      </c>
      <c r="AB3" s="19">
        <f>AA3/30</f>
        <v>1.1499999999999999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33.4</v>
      </c>
      <c r="AB4" s="19">
        <f t="shared" ref="AB4:AB12" si="2">AA4/30</f>
        <v>1.1133333333333333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33.4</v>
      </c>
      <c r="AB5" s="19">
        <f t="shared" si="2"/>
        <v>1.1133333333333333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33</v>
      </c>
      <c r="AB6" s="19">
        <f t="shared" si="2"/>
        <v>1.1000000000000001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31.1</v>
      </c>
      <c r="AB7" s="19">
        <f t="shared" si="2"/>
        <v>1.0366666666666666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34</v>
      </c>
      <c r="AB8" s="19">
        <f t="shared" si="2"/>
        <v>1.1333333333333333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31.4</v>
      </c>
      <c r="AB9" s="19">
        <f t="shared" si="2"/>
        <v>1.0466666666666666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35.1</v>
      </c>
      <c r="AB10" s="19">
        <f t="shared" si="2"/>
        <v>1.1700000000000002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34.5</v>
      </c>
      <c r="AB11" s="19">
        <f t="shared" si="2"/>
        <v>1.1499999999999999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34.799999999999997</v>
      </c>
      <c r="AB12" s="19">
        <f t="shared" si="2"/>
        <v>1.1599999999999999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121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122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38.1</v>
      </c>
      <c r="K19" s="17">
        <v>1.7</v>
      </c>
      <c r="L19" s="17">
        <v>36.9</v>
      </c>
      <c r="M19" s="18">
        <v>35.299999999999997</v>
      </c>
      <c r="N19" s="19">
        <f>M19/30</f>
        <v>1.1766666666666665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37.4</v>
      </c>
      <c r="Y19" s="17">
        <v>3.3</v>
      </c>
      <c r="Z19" s="17">
        <v>35.200000000000003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37.200000000000003</v>
      </c>
      <c r="K20" s="17">
        <v>2.8</v>
      </c>
      <c r="L20" s="17">
        <v>35.4</v>
      </c>
      <c r="M20" s="18">
        <v>32.6</v>
      </c>
      <c r="N20" s="19">
        <f t="shared" ref="N20:N28" si="7">M20/30</f>
        <v>1.0866666666666667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38.700000000000003</v>
      </c>
      <c r="Y20" s="17">
        <v>3.4</v>
      </c>
      <c r="Z20" s="17">
        <v>34.9</v>
      </c>
      <c r="AA20" s="18">
        <v>33.1</v>
      </c>
      <c r="AB20" s="19">
        <f t="shared" ref="AB20:AB28" si="11">AA20/30</f>
        <v>1.1033333333333333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37.4</v>
      </c>
      <c r="K21" s="17">
        <v>2.8</v>
      </c>
      <c r="L21" s="17">
        <v>34.9</v>
      </c>
      <c r="M21" s="18">
        <v>32.799999999999997</v>
      </c>
      <c r="N21" s="19">
        <f t="shared" si="7"/>
        <v>1.0933333333333333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36.9</v>
      </c>
      <c r="Y21" s="17">
        <v>2.9</v>
      </c>
      <c r="Z21" s="17">
        <v>34.700000000000003</v>
      </c>
      <c r="AA21" s="18">
        <v>32.1</v>
      </c>
      <c r="AB21" s="19">
        <f t="shared" si="11"/>
        <v>1.07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38.5</v>
      </c>
      <c r="K22" s="20">
        <v>4.5999999999999996</v>
      </c>
      <c r="L22" s="20">
        <v>34.9</v>
      </c>
      <c r="M22" s="21">
        <v>30.9</v>
      </c>
      <c r="N22" s="19">
        <f t="shared" si="7"/>
        <v>1.03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38</v>
      </c>
      <c r="Y22" s="20">
        <v>2.4</v>
      </c>
      <c r="Z22" s="20">
        <v>35.1</v>
      </c>
      <c r="AA22" s="21">
        <v>34</v>
      </c>
      <c r="AB22" s="19">
        <f t="shared" si="11"/>
        <v>1.1333333333333333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36.700000000000003</v>
      </c>
      <c r="K23" s="21">
        <v>2</v>
      </c>
      <c r="L23" s="21">
        <v>35.799999999999997</v>
      </c>
      <c r="M23" s="21">
        <v>33.4</v>
      </c>
      <c r="N23" s="19">
        <f t="shared" si="7"/>
        <v>1.1133333333333333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36.799999999999997</v>
      </c>
      <c r="Y23" s="21">
        <v>2.4</v>
      </c>
      <c r="Z23" s="21">
        <v>35.5</v>
      </c>
      <c r="AA23" s="21">
        <v>32.799999999999997</v>
      </c>
      <c r="AB23" s="19">
        <f t="shared" si="11"/>
        <v>1.0933333333333333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38.1</v>
      </c>
      <c r="K24" s="21">
        <v>2.5</v>
      </c>
      <c r="L24" s="21">
        <v>36.200000000000003</v>
      </c>
      <c r="M24" s="21">
        <v>34.1</v>
      </c>
      <c r="N24" s="19">
        <f t="shared" si="7"/>
        <v>1.1366666666666667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39.200000000000003</v>
      </c>
      <c r="Y24" s="21">
        <v>3.6</v>
      </c>
      <c r="Z24" s="21">
        <v>35.1</v>
      </c>
      <c r="AA24" s="21">
        <v>33.200000000000003</v>
      </c>
      <c r="AB24" s="19">
        <f t="shared" si="11"/>
        <v>1.1066666666666667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38.4</v>
      </c>
      <c r="K25" s="21">
        <v>2.9</v>
      </c>
      <c r="L25" s="21">
        <v>35.6</v>
      </c>
      <c r="M25" s="21">
        <v>33.5</v>
      </c>
      <c r="N25" s="19">
        <f t="shared" si="7"/>
        <v>1.1166666666666667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37.200000000000003</v>
      </c>
      <c r="Y25" s="21">
        <v>3.1</v>
      </c>
      <c r="Z25" s="21">
        <v>34.4</v>
      </c>
      <c r="AA25" s="21">
        <v>32.1</v>
      </c>
      <c r="AB25" s="19">
        <f t="shared" si="11"/>
        <v>1.07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36.799999999999997</v>
      </c>
      <c r="K26" s="21">
        <v>2.6</v>
      </c>
      <c r="L26" s="21">
        <v>35.1</v>
      </c>
      <c r="M26" s="21">
        <v>32.5</v>
      </c>
      <c r="N26" s="19">
        <f t="shared" si="7"/>
        <v>1.0833333333333333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37.799999999999997</v>
      </c>
      <c r="Y26" s="21">
        <v>2.9</v>
      </c>
      <c r="Z26" s="21">
        <v>34.6</v>
      </c>
      <c r="AA26" s="21">
        <v>33.1</v>
      </c>
      <c r="AB26" s="19">
        <f t="shared" si="11"/>
        <v>1.1033333333333333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37</v>
      </c>
      <c r="K27" s="21">
        <v>2.7</v>
      </c>
      <c r="L27" s="21">
        <v>35.200000000000003</v>
      </c>
      <c r="M27" s="21">
        <v>32.5</v>
      </c>
      <c r="N27" s="19">
        <f t="shared" si="7"/>
        <v>1.0833333333333333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37.200000000000003</v>
      </c>
      <c r="Y27" s="21">
        <v>2.9</v>
      </c>
      <c r="Z27" s="21">
        <v>34.700000000000003</v>
      </c>
      <c r="AA27" s="21">
        <v>32.5</v>
      </c>
      <c r="AB27" s="19">
        <f t="shared" si="11"/>
        <v>1.0833333333333333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36.5</v>
      </c>
      <c r="K28" s="21">
        <v>3.6</v>
      </c>
      <c r="L28" s="21">
        <v>34.5</v>
      </c>
      <c r="M28" s="21">
        <v>30.5</v>
      </c>
      <c r="N28" s="19">
        <f t="shared" si="7"/>
        <v>1.0166666666666666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37</v>
      </c>
      <c r="Y28" s="21">
        <v>3</v>
      </c>
      <c r="Z28" s="21">
        <v>34.799999999999997</v>
      </c>
      <c r="AA28" s="21">
        <v>32.1</v>
      </c>
      <c r="AB28" s="19">
        <f t="shared" si="11"/>
        <v>1.07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123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124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38.5</v>
      </c>
      <c r="K35" s="17">
        <v>2</v>
      </c>
      <c r="L35" s="17">
        <v>36.299999999999997</v>
      </c>
      <c r="M35" s="18">
        <v>35.200000000000003</v>
      </c>
      <c r="N35" s="19">
        <f>M35/30</f>
        <v>1.1733333333333333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38.700000000000003</v>
      </c>
      <c r="Y35" s="17">
        <v>2.2999999999999998</v>
      </c>
      <c r="Z35" s="17">
        <v>35.9</v>
      </c>
      <c r="AA35" s="18">
        <v>34.9</v>
      </c>
      <c r="AB35" s="19">
        <f>AA35/30</f>
        <v>1.1633333333333333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36.6</v>
      </c>
      <c r="K36" s="17">
        <v>2.6</v>
      </c>
      <c r="L36" s="17">
        <v>34.799999999999997</v>
      </c>
      <c r="M36" s="18">
        <v>32.200000000000003</v>
      </c>
      <c r="N36" s="19">
        <f t="shared" ref="N36:N44" si="16">M36/30</f>
        <v>1.0733333333333335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37.200000000000003</v>
      </c>
      <c r="Y36" s="17">
        <v>3.3</v>
      </c>
      <c r="Z36" s="17">
        <v>33.6</v>
      </c>
      <c r="AA36" s="18">
        <v>31.7</v>
      </c>
      <c r="AB36" s="19">
        <f t="shared" ref="AB36:AB44" si="20">AA36/30</f>
        <v>1.0566666666666666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38.200000000000003</v>
      </c>
      <c r="K37" s="17">
        <v>3.7</v>
      </c>
      <c r="L37" s="17">
        <v>35.700000000000003</v>
      </c>
      <c r="M37" s="18">
        <v>32</v>
      </c>
      <c r="N37" s="19">
        <f t="shared" si="16"/>
        <v>1.0666666666666667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37.5</v>
      </c>
      <c r="Y37" s="17">
        <v>2.6</v>
      </c>
      <c r="Z37" s="17">
        <v>34.799999999999997</v>
      </c>
      <c r="AA37" s="18">
        <v>33.299999999999997</v>
      </c>
      <c r="AB37" s="19">
        <f t="shared" si="20"/>
        <v>1.1099999999999999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36.6</v>
      </c>
      <c r="K38" s="20">
        <v>3.1</v>
      </c>
      <c r="L38" s="20">
        <v>35.299999999999997</v>
      </c>
      <c r="M38" s="21">
        <v>31.6</v>
      </c>
      <c r="N38" s="19">
        <f t="shared" si="16"/>
        <v>1.0533333333333335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36.799999999999997</v>
      </c>
      <c r="Y38" s="20">
        <v>2.7</v>
      </c>
      <c r="Z38" s="20">
        <v>35.1</v>
      </c>
      <c r="AA38" s="21">
        <v>32.4</v>
      </c>
      <c r="AB38" s="19">
        <f t="shared" si="20"/>
        <v>1.0799999999999998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36.700000000000003</v>
      </c>
      <c r="K39" s="21">
        <v>2.6</v>
      </c>
      <c r="L39" s="21">
        <v>35.299999999999997</v>
      </c>
      <c r="M39" s="21">
        <v>32.5</v>
      </c>
      <c r="N39" s="19">
        <f t="shared" si="16"/>
        <v>1.0833333333333333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36.299999999999997</v>
      </c>
      <c r="Y39" s="21">
        <v>2.8</v>
      </c>
      <c r="Z39" s="21">
        <v>34.1</v>
      </c>
      <c r="AA39" s="21">
        <v>31.7</v>
      </c>
      <c r="AB39" s="19">
        <f t="shared" si="20"/>
        <v>1.0566666666666666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39.1</v>
      </c>
      <c r="K40" s="21">
        <v>3.3</v>
      </c>
      <c r="L40" s="21">
        <v>36.1</v>
      </c>
      <c r="M40" s="21">
        <v>33.700000000000003</v>
      </c>
      <c r="N40" s="19">
        <f t="shared" si="16"/>
        <v>1.1233333333333335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36.799999999999997</v>
      </c>
      <c r="Y40" s="21">
        <v>2.5</v>
      </c>
      <c r="Z40" s="21">
        <v>35.4</v>
      </c>
      <c r="AA40" s="21">
        <v>32.6</v>
      </c>
      <c r="AB40" s="19">
        <f t="shared" si="20"/>
        <v>1.0866666666666667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38</v>
      </c>
      <c r="K41" s="21">
        <v>3.4</v>
      </c>
      <c r="L41" s="21">
        <v>36.4</v>
      </c>
      <c r="M41" s="21">
        <v>32.4</v>
      </c>
      <c r="N41" s="19">
        <f t="shared" si="16"/>
        <v>1.0799999999999998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38</v>
      </c>
      <c r="Y41" s="21">
        <v>2.8</v>
      </c>
      <c r="Z41" s="21">
        <v>35.6</v>
      </c>
      <c r="AA41" s="21">
        <v>33.299999999999997</v>
      </c>
      <c r="AB41" s="19">
        <f t="shared" si="20"/>
        <v>1.1099999999999999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38.5</v>
      </c>
      <c r="K42" s="21">
        <v>3</v>
      </c>
      <c r="L42" s="21">
        <v>35</v>
      </c>
      <c r="M42" s="21">
        <v>33.6</v>
      </c>
      <c r="N42" s="19">
        <f t="shared" si="16"/>
        <v>1.1200000000000001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36.5</v>
      </c>
      <c r="Y42" s="21">
        <v>3.3</v>
      </c>
      <c r="Z42" s="21">
        <v>35.4</v>
      </c>
      <c r="AA42" s="21">
        <v>31.1</v>
      </c>
      <c r="AB42" s="19">
        <f t="shared" si="20"/>
        <v>1.0366666666666666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38</v>
      </c>
      <c r="K43" s="21">
        <v>2.2999999999999998</v>
      </c>
      <c r="L43" s="21">
        <v>35.9</v>
      </c>
      <c r="M43" s="21">
        <v>34.1</v>
      </c>
      <c r="N43" s="19">
        <f t="shared" si="16"/>
        <v>1.1366666666666667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37.799999999999997</v>
      </c>
      <c r="Y43" s="21">
        <v>2.6</v>
      </c>
      <c r="Z43" s="21">
        <v>36</v>
      </c>
      <c r="AA43" s="21">
        <v>33.5</v>
      </c>
      <c r="AB43" s="19">
        <f t="shared" si="20"/>
        <v>1.1166666666666667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37.5</v>
      </c>
      <c r="K44" s="21">
        <v>2.8</v>
      </c>
      <c r="L44" s="21">
        <v>35.200000000000003</v>
      </c>
      <c r="M44" s="21">
        <v>32.9</v>
      </c>
      <c r="N44" s="19">
        <f t="shared" si="16"/>
        <v>1.0966666666666667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38</v>
      </c>
      <c r="Y44" s="21">
        <v>3.2</v>
      </c>
      <c r="Z44" s="21">
        <v>34.5</v>
      </c>
      <c r="AA44" s="21">
        <v>32.700000000000003</v>
      </c>
      <c r="AB44" s="19">
        <f t="shared" si="20"/>
        <v>1.0900000000000001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8"/>
  <sheetViews>
    <sheetView topLeftCell="A31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125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126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34</v>
      </c>
      <c r="AB3" s="19">
        <f>AA3/30</f>
        <v>1.1333333333333333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32.299999999999997</v>
      </c>
      <c r="AB4" s="19">
        <f t="shared" ref="AB4:AB12" si="2">AA4/30</f>
        <v>1.0766666666666667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31.3</v>
      </c>
      <c r="AB5" s="19">
        <f t="shared" si="2"/>
        <v>1.0433333333333334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35</v>
      </c>
      <c r="AB6" s="19">
        <f t="shared" si="2"/>
        <v>1.1666666666666667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34.1</v>
      </c>
      <c r="AB7" s="19">
        <f t="shared" si="2"/>
        <v>1.1366666666666667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32.4</v>
      </c>
      <c r="AB8" s="19">
        <f t="shared" si="2"/>
        <v>1.0799999999999998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32.5</v>
      </c>
      <c r="AB9" s="19">
        <f t="shared" si="2"/>
        <v>1.0833333333333333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29.3</v>
      </c>
      <c r="AB10" s="19">
        <f t="shared" si="2"/>
        <v>0.97666666666666668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34.9</v>
      </c>
      <c r="AB11" s="19">
        <f t="shared" si="2"/>
        <v>1.1633333333333333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32.5</v>
      </c>
      <c r="AB12" s="19">
        <f t="shared" si="2"/>
        <v>1.0833333333333333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9</v>
      </c>
      <c r="T16" s="34"/>
      <c r="U16" s="34"/>
      <c r="V16" s="34">
        <v>1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127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128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37.4</v>
      </c>
      <c r="K19" s="17">
        <v>2.2999999999999998</v>
      </c>
      <c r="L19" s="17">
        <v>35.5</v>
      </c>
      <c r="M19" s="18">
        <v>33.5</v>
      </c>
      <c r="N19" s="19">
        <f>M19/30</f>
        <v>1.1166666666666667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37.1</v>
      </c>
      <c r="Y19" s="17">
        <v>3.9</v>
      </c>
      <c r="Z19" s="17">
        <v>34.200000000000003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37.6</v>
      </c>
      <c r="K20" s="17">
        <v>2.9</v>
      </c>
      <c r="L20" s="17">
        <v>34.4</v>
      </c>
      <c r="M20" s="18">
        <v>32.799999999999997</v>
      </c>
      <c r="N20" s="19">
        <f t="shared" ref="N20:N28" si="7">M20/30</f>
        <v>1.0933333333333333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37.200000000000003</v>
      </c>
      <c r="Y20" s="17">
        <v>3.2</v>
      </c>
      <c r="Z20" s="17">
        <v>35.200000000000003</v>
      </c>
      <c r="AA20" s="18">
        <v>31.9</v>
      </c>
      <c r="AB20" s="19">
        <f t="shared" ref="AB20:AB28" si="11">AA20/30</f>
        <v>1.0633333333333332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36.4</v>
      </c>
      <c r="K21" s="17">
        <v>2.7</v>
      </c>
      <c r="L21" s="17">
        <v>34.6</v>
      </c>
      <c r="M21" s="18">
        <v>31.9</v>
      </c>
      <c r="N21" s="19">
        <f t="shared" si="7"/>
        <v>1.0633333333333332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39.4</v>
      </c>
      <c r="Y21" s="17">
        <v>2.2000000000000002</v>
      </c>
      <c r="Z21" s="17">
        <v>36.6</v>
      </c>
      <c r="AA21" s="18">
        <v>35.9</v>
      </c>
      <c r="AB21" s="19">
        <f t="shared" si="11"/>
        <v>1.1966666666666665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38.4</v>
      </c>
      <c r="K22" s="20">
        <v>3.6</v>
      </c>
      <c r="L22" s="20">
        <v>35.4</v>
      </c>
      <c r="M22" s="21">
        <v>32.4</v>
      </c>
      <c r="N22" s="19">
        <f t="shared" si="7"/>
        <v>1.0799999999999998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37.299999999999997</v>
      </c>
      <c r="Y22" s="20">
        <v>2.7</v>
      </c>
      <c r="Z22" s="20">
        <v>35.700000000000003</v>
      </c>
      <c r="AA22" s="21">
        <v>32.9</v>
      </c>
      <c r="AB22" s="19">
        <f t="shared" si="11"/>
        <v>1.0966666666666667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36.5</v>
      </c>
      <c r="K23" s="21">
        <v>2.4</v>
      </c>
      <c r="L23" s="21">
        <v>34.9</v>
      </c>
      <c r="M23" s="21">
        <v>32.5</v>
      </c>
      <c r="N23" s="19">
        <f t="shared" si="7"/>
        <v>1.0833333333333333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38.1</v>
      </c>
      <c r="Y23" s="21">
        <v>1.8</v>
      </c>
      <c r="Z23" s="21">
        <v>36.799999999999997</v>
      </c>
      <c r="AA23" s="21">
        <v>35.1</v>
      </c>
      <c r="AB23" s="19">
        <f t="shared" si="11"/>
        <v>1.1700000000000002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37.9</v>
      </c>
      <c r="K24" s="21">
        <v>3.3</v>
      </c>
      <c r="L24" s="21">
        <v>35.200000000000003</v>
      </c>
      <c r="M24" s="21">
        <v>32.5</v>
      </c>
      <c r="N24" s="19">
        <f t="shared" si="7"/>
        <v>1.0833333333333333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36.799999999999997</v>
      </c>
      <c r="Y24" s="21">
        <v>3.1</v>
      </c>
      <c r="Z24" s="21">
        <v>34.700000000000003</v>
      </c>
      <c r="AA24" s="21">
        <v>31.7</v>
      </c>
      <c r="AB24" s="19">
        <f t="shared" si="11"/>
        <v>1.0566666666666666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37.4</v>
      </c>
      <c r="K25" s="21">
        <v>3.5</v>
      </c>
      <c r="L25" s="21">
        <v>34</v>
      </c>
      <c r="M25" s="21">
        <v>31.6</v>
      </c>
      <c r="N25" s="19">
        <f t="shared" si="7"/>
        <v>1.0533333333333335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37.9</v>
      </c>
      <c r="Y25" s="21">
        <v>4.3</v>
      </c>
      <c r="Z25" s="21">
        <v>34.5</v>
      </c>
      <c r="AA25" s="21">
        <v>30.9</v>
      </c>
      <c r="AB25" s="19">
        <f t="shared" si="11"/>
        <v>1.03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36.799999999999997</v>
      </c>
      <c r="K26" s="21">
        <v>4.3</v>
      </c>
      <c r="L26" s="21">
        <v>32.700000000000003</v>
      </c>
      <c r="M26" s="21">
        <v>29.8</v>
      </c>
      <c r="N26" s="19">
        <f t="shared" si="7"/>
        <v>0.9933333333333334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38.700000000000003</v>
      </c>
      <c r="Y26" s="21">
        <v>2.5</v>
      </c>
      <c r="Z26" s="21">
        <v>36.200000000000003</v>
      </c>
      <c r="AA26" s="21">
        <v>34.6</v>
      </c>
      <c r="AB26" s="19">
        <f t="shared" si="11"/>
        <v>1.1533333333333333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37.700000000000003</v>
      </c>
      <c r="K27" s="21">
        <v>3.1</v>
      </c>
      <c r="L27" s="21">
        <v>35.6</v>
      </c>
      <c r="M27" s="21">
        <v>32.6</v>
      </c>
      <c r="N27" s="19">
        <f t="shared" si="7"/>
        <v>1.0866666666666667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39.700000000000003</v>
      </c>
      <c r="Y27" s="21">
        <v>2.2000000000000002</v>
      </c>
      <c r="Z27" s="21">
        <v>36.9</v>
      </c>
      <c r="AA27" s="21">
        <v>36.200000000000003</v>
      </c>
      <c r="AB27" s="19">
        <f t="shared" si="11"/>
        <v>1.2066666666666668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37</v>
      </c>
      <c r="K28" s="21">
        <v>2.9</v>
      </c>
      <c r="L28" s="21">
        <v>35.200000000000003</v>
      </c>
      <c r="M28" s="21">
        <v>32.200000000000003</v>
      </c>
      <c r="N28" s="19">
        <f t="shared" si="7"/>
        <v>1.0733333333333335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36.5</v>
      </c>
      <c r="Y28" s="21">
        <v>1.9</v>
      </c>
      <c r="Z28" s="21">
        <v>34.700000000000003</v>
      </c>
      <c r="AA28" s="21">
        <v>33.4</v>
      </c>
      <c r="AB28" s="19">
        <f t="shared" si="11"/>
        <v>1.1133333333333333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9</v>
      </c>
      <c r="F32" s="33"/>
      <c r="G32" s="33"/>
      <c r="H32" s="33">
        <v>1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129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130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38.299999999999997</v>
      </c>
      <c r="K35" s="17">
        <v>4.4000000000000004</v>
      </c>
      <c r="L35" s="17">
        <v>34.1</v>
      </c>
      <c r="M35" s="18">
        <v>31.1</v>
      </c>
      <c r="N35" s="19">
        <f>M35/30</f>
        <v>1.0366666666666666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38.299999999999997</v>
      </c>
      <c r="Y35" s="17">
        <v>4</v>
      </c>
      <c r="Z35" s="17">
        <v>33.700000000000003</v>
      </c>
      <c r="AA35" s="18">
        <v>31.7</v>
      </c>
      <c r="AB35" s="19">
        <f>AA35/30</f>
        <v>1.0566666666666666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36.1</v>
      </c>
      <c r="K36" s="17">
        <v>3.3</v>
      </c>
      <c r="L36" s="17">
        <v>34.4</v>
      </c>
      <c r="M36" s="18">
        <v>30.7</v>
      </c>
      <c r="N36" s="19">
        <f t="shared" ref="N36:N44" si="16">M36/30</f>
        <v>1.0233333333333332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39.200000000000003</v>
      </c>
      <c r="Y36" s="17">
        <v>2.6</v>
      </c>
      <c r="Z36" s="17">
        <v>35.700000000000003</v>
      </c>
      <c r="AA36" s="18">
        <v>35</v>
      </c>
      <c r="AB36" s="19">
        <f t="shared" ref="AB36:AB44" si="20">AA36/30</f>
        <v>1.1666666666666667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38</v>
      </c>
      <c r="K37" s="17">
        <v>2.5</v>
      </c>
      <c r="L37" s="17">
        <v>35.6</v>
      </c>
      <c r="M37" s="18">
        <v>33.9</v>
      </c>
      <c r="N37" s="19">
        <f t="shared" si="16"/>
        <v>1.1299999999999999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37.200000000000003</v>
      </c>
      <c r="Y37" s="17">
        <v>2.4</v>
      </c>
      <c r="Z37" s="17">
        <v>35.5</v>
      </c>
      <c r="AA37" s="18">
        <v>33.299999999999997</v>
      </c>
      <c r="AB37" s="19">
        <f t="shared" si="20"/>
        <v>1.1099999999999999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37.5</v>
      </c>
      <c r="K38" s="20">
        <v>3.3</v>
      </c>
      <c r="L38" s="20">
        <v>35</v>
      </c>
      <c r="M38" s="21">
        <v>32.1</v>
      </c>
      <c r="N38" s="19">
        <f t="shared" si="16"/>
        <v>1.07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17">
        <v>36.9</v>
      </c>
      <c r="Y38" s="17">
        <v>2.9</v>
      </c>
      <c r="Z38" s="17">
        <v>34.700000000000003</v>
      </c>
      <c r="AA38" s="18">
        <v>32.200000000000003</v>
      </c>
      <c r="AB38" s="19">
        <f t="shared" si="20"/>
        <v>1.0733333333333335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37.1</v>
      </c>
      <c r="K39" s="21">
        <v>2.7</v>
      </c>
      <c r="L39" s="21">
        <v>34.799999999999997</v>
      </c>
      <c r="M39" s="21">
        <v>32.700000000000003</v>
      </c>
      <c r="N39" s="19">
        <f t="shared" si="16"/>
        <v>1.0900000000000001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0">
        <v>38.6</v>
      </c>
      <c r="Y39" s="20">
        <v>2.5</v>
      </c>
      <c r="Z39" s="20">
        <v>36.5</v>
      </c>
      <c r="AA39" s="21">
        <v>34.5</v>
      </c>
      <c r="AB39" s="19">
        <f t="shared" si="20"/>
        <v>1.1499999999999999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35.6</v>
      </c>
      <c r="K40" s="21">
        <v>1.5</v>
      </c>
      <c r="L40" s="21">
        <v>35.4</v>
      </c>
      <c r="M40" s="21">
        <v>33.1</v>
      </c>
      <c r="N40" s="19">
        <f t="shared" si="16"/>
        <v>1.1033333333333333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37.9</v>
      </c>
      <c r="Y40" s="21">
        <v>2.6</v>
      </c>
      <c r="Z40" s="21">
        <v>36.1</v>
      </c>
      <c r="AA40" s="21">
        <v>33.6</v>
      </c>
      <c r="AB40" s="19">
        <f t="shared" si="20"/>
        <v>1.1200000000000001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38.200000000000003</v>
      </c>
      <c r="K41" s="21">
        <v>2.7</v>
      </c>
      <c r="L41" s="21">
        <v>36</v>
      </c>
      <c r="M41" s="21">
        <v>33.799999999999997</v>
      </c>
      <c r="N41" s="19">
        <f t="shared" si="16"/>
        <v>1.1266666666666665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36.700000000000003</v>
      </c>
      <c r="Y41" s="21">
        <v>3.2</v>
      </c>
      <c r="Z41" s="21">
        <v>34.700000000000003</v>
      </c>
      <c r="AA41" s="21">
        <v>31.5</v>
      </c>
      <c r="AB41" s="19">
        <f t="shared" si="20"/>
        <v>1.05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36.6</v>
      </c>
      <c r="K42" s="21">
        <v>3.9</v>
      </c>
      <c r="L42" s="21">
        <v>33.9</v>
      </c>
      <c r="M42" s="21">
        <v>30.2</v>
      </c>
      <c r="N42" s="19">
        <f t="shared" si="16"/>
        <v>1.0066666666666666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37.1</v>
      </c>
      <c r="Y42" s="21">
        <v>1</v>
      </c>
      <c r="Z42" s="21">
        <v>36.5</v>
      </c>
      <c r="AA42" s="21">
        <v>35.6</v>
      </c>
      <c r="AB42" s="19">
        <f t="shared" si="20"/>
        <v>1.1866666666666668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37.200000000000003</v>
      </c>
      <c r="K43" s="21">
        <v>3.1</v>
      </c>
      <c r="L43" s="21">
        <v>34.5</v>
      </c>
      <c r="M43" s="21">
        <v>32.1</v>
      </c>
      <c r="N43" s="19">
        <f t="shared" si="16"/>
        <v>1.07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37.700000000000003</v>
      </c>
      <c r="Y43" s="21">
        <v>3</v>
      </c>
      <c r="Z43" s="21">
        <v>34.4</v>
      </c>
      <c r="AA43" s="21">
        <v>32.700000000000003</v>
      </c>
      <c r="AB43" s="19">
        <f t="shared" si="20"/>
        <v>1.0900000000000001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37.200000000000003</v>
      </c>
      <c r="K44" s="21">
        <v>2.4</v>
      </c>
      <c r="L44" s="21">
        <v>35.1</v>
      </c>
      <c r="M44" s="21">
        <v>33.299999999999997</v>
      </c>
      <c r="N44" s="19">
        <f t="shared" si="16"/>
        <v>1.1099999999999999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39.200000000000003</v>
      </c>
      <c r="Y44" s="21">
        <v>3.8</v>
      </c>
      <c r="Z44" s="21">
        <v>35.1</v>
      </c>
      <c r="AA44" s="21">
        <v>33</v>
      </c>
      <c r="AB44" s="19">
        <f t="shared" si="20"/>
        <v>1.1000000000000001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48"/>
  <sheetViews>
    <sheetView topLeftCell="A33" zoomScale="85" zoomScaleNormal="85" workbookViewId="0">
      <selection activeCell="G21" sqref="A21:N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131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132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34</v>
      </c>
      <c r="AB3" s="19">
        <f>AA3/30</f>
        <v>1.1333333333333333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32.200000000000003</v>
      </c>
      <c r="AB4" s="19">
        <f t="shared" ref="AB4:AB12" si="2">AA4/30</f>
        <v>1.0733333333333335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31.9</v>
      </c>
      <c r="AB5" s="19">
        <f t="shared" si="2"/>
        <v>1.0633333333333332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34.6</v>
      </c>
      <c r="AB6" s="19">
        <f t="shared" si="2"/>
        <v>1.1533333333333333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32.700000000000003</v>
      </c>
      <c r="AB7" s="19">
        <f t="shared" si="2"/>
        <v>1.0900000000000001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34.700000000000003</v>
      </c>
      <c r="AB8" s="19">
        <f t="shared" si="2"/>
        <v>1.1566666666666667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31.9</v>
      </c>
      <c r="AB9" s="19">
        <f t="shared" si="2"/>
        <v>1.0633333333333332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34.9</v>
      </c>
      <c r="AB10" s="19">
        <f t="shared" si="2"/>
        <v>1.1633333333333333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33.4</v>
      </c>
      <c r="AB11" s="19">
        <f t="shared" si="2"/>
        <v>1.1133333333333333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34.4</v>
      </c>
      <c r="AB12" s="19">
        <f t="shared" si="2"/>
        <v>1.1466666666666667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133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134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38.1</v>
      </c>
      <c r="K19" s="17">
        <v>2</v>
      </c>
      <c r="L19" s="17">
        <v>35.9</v>
      </c>
      <c r="M19" s="18">
        <v>34.799999999999997</v>
      </c>
      <c r="N19" s="19">
        <f>M19/30</f>
        <v>1.1599999999999999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37.700000000000003</v>
      </c>
      <c r="Y19" s="17">
        <v>2.8</v>
      </c>
      <c r="Z19" s="17">
        <v>35.5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36.4</v>
      </c>
      <c r="K20" s="17">
        <v>3.4</v>
      </c>
      <c r="L20" s="17">
        <v>35.1</v>
      </c>
      <c r="M20" s="18">
        <v>30.8</v>
      </c>
      <c r="N20" s="19">
        <f t="shared" ref="N20:N28" si="7">M20/30</f>
        <v>1.0266666666666666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36.5</v>
      </c>
      <c r="Y20" s="17">
        <v>2</v>
      </c>
      <c r="Z20" s="17">
        <v>34.9</v>
      </c>
      <c r="AA20" s="18">
        <v>33.200000000000003</v>
      </c>
      <c r="AB20" s="19">
        <f t="shared" ref="AB20:AB28" si="11">AA20/30</f>
        <v>1.1066666666666667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36.700000000000003</v>
      </c>
      <c r="K21" s="17">
        <v>2.2999999999999998</v>
      </c>
      <c r="L21" s="17">
        <v>35.4</v>
      </c>
      <c r="M21" s="18">
        <v>33</v>
      </c>
      <c r="N21" s="19">
        <f t="shared" si="7"/>
        <v>1.1000000000000001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38.6</v>
      </c>
      <c r="Y21" s="17">
        <v>2.6</v>
      </c>
      <c r="Z21" s="17">
        <v>35.6</v>
      </c>
      <c r="AA21" s="18">
        <v>34.200000000000003</v>
      </c>
      <c r="AB21" s="19">
        <f t="shared" si="11"/>
        <v>1.1400000000000001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37.4</v>
      </c>
      <c r="K22" s="20">
        <v>3.2</v>
      </c>
      <c r="L22" s="20">
        <v>35</v>
      </c>
      <c r="M22" s="21">
        <v>32.1</v>
      </c>
      <c r="N22" s="19">
        <f t="shared" si="7"/>
        <v>1.07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36.6</v>
      </c>
      <c r="Y22" s="20">
        <v>3</v>
      </c>
      <c r="Z22" s="20">
        <v>35</v>
      </c>
      <c r="AA22" s="21">
        <v>31.7</v>
      </c>
      <c r="AB22" s="19">
        <f t="shared" si="11"/>
        <v>1.0566666666666666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36.9</v>
      </c>
      <c r="K23" s="21">
        <v>2.5</v>
      </c>
      <c r="L23" s="21">
        <v>34.799999999999997</v>
      </c>
      <c r="M23" s="21">
        <v>32.700000000000003</v>
      </c>
      <c r="N23" s="19">
        <f t="shared" si="7"/>
        <v>1.0900000000000001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37.9</v>
      </c>
      <c r="Y23" s="21">
        <v>2.4</v>
      </c>
      <c r="Z23" s="21">
        <v>35.4</v>
      </c>
      <c r="AA23" s="21">
        <v>33.9</v>
      </c>
      <c r="AB23" s="19">
        <f t="shared" si="11"/>
        <v>1.1299999999999999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38.4</v>
      </c>
      <c r="K24" s="21">
        <v>1.9</v>
      </c>
      <c r="L24" s="21">
        <v>36.4</v>
      </c>
      <c r="M24" s="21">
        <v>35.200000000000003</v>
      </c>
      <c r="N24" s="19">
        <f t="shared" si="7"/>
        <v>1.1733333333333333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38.200000000000003</v>
      </c>
      <c r="Y24" s="21">
        <v>3.1</v>
      </c>
      <c r="Z24" s="21">
        <v>35.4</v>
      </c>
      <c r="AA24" s="21">
        <v>33.1</v>
      </c>
      <c r="AB24" s="19">
        <f t="shared" si="11"/>
        <v>1.1033333333333333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38.200000000000003</v>
      </c>
      <c r="K25" s="21">
        <v>1.7</v>
      </c>
      <c r="L25" s="21">
        <v>36.299999999999997</v>
      </c>
      <c r="M25" s="21">
        <v>35.4</v>
      </c>
      <c r="N25" s="19">
        <f t="shared" si="7"/>
        <v>1.18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38.200000000000003</v>
      </c>
      <c r="Y25" s="21">
        <v>2.6</v>
      </c>
      <c r="Z25" s="21">
        <v>35.700000000000003</v>
      </c>
      <c r="AA25" s="21">
        <v>34</v>
      </c>
      <c r="AB25" s="19">
        <f t="shared" si="11"/>
        <v>1.1333333333333333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37.9</v>
      </c>
      <c r="K26" s="21">
        <v>3.6</v>
      </c>
      <c r="L26" s="21">
        <v>34.6</v>
      </c>
      <c r="M26" s="21">
        <v>32</v>
      </c>
      <c r="N26" s="19">
        <f t="shared" si="7"/>
        <v>1.0666666666666667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38.4</v>
      </c>
      <c r="Y26" s="21">
        <v>2</v>
      </c>
      <c r="Z26" s="21">
        <v>36.1</v>
      </c>
      <c r="AA26" s="21">
        <v>35.1</v>
      </c>
      <c r="AB26" s="19">
        <f t="shared" si="11"/>
        <v>1.1700000000000002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36.700000000000003</v>
      </c>
      <c r="K27" s="21">
        <v>2.1</v>
      </c>
      <c r="L27" s="21">
        <v>34.700000000000003</v>
      </c>
      <c r="M27" s="21">
        <v>33.299999999999997</v>
      </c>
      <c r="N27" s="19">
        <f t="shared" si="7"/>
        <v>1.1099999999999999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37.4</v>
      </c>
      <c r="Y27" s="21">
        <v>2.2000000000000002</v>
      </c>
      <c r="Z27" s="21" t="s">
        <v>135</v>
      </c>
      <c r="AA27" s="21">
        <v>33.700000000000003</v>
      </c>
      <c r="AB27" s="19">
        <f t="shared" si="11"/>
        <v>1.1233333333333335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36.799999999999997</v>
      </c>
      <c r="K28" s="21">
        <v>3.1</v>
      </c>
      <c r="L28" s="21">
        <v>34.6</v>
      </c>
      <c r="M28" s="21">
        <v>31.6</v>
      </c>
      <c r="N28" s="19">
        <f t="shared" si="7"/>
        <v>1.0533333333333335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36.5</v>
      </c>
      <c r="Y28" s="21">
        <v>2.2000000000000002</v>
      </c>
      <c r="Z28" s="21">
        <v>35.4</v>
      </c>
      <c r="AA28" s="21">
        <v>32.9</v>
      </c>
      <c r="AB28" s="19">
        <f t="shared" si="11"/>
        <v>1.0966666666666667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136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137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38.5</v>
      </c>
      <c r="K35" s="17">
        <v>3</v>
      </c>
      <c r="L35" s="17">
        <v>35.6</v>
      </c>
      <c r="M35" s="18">
        <v>33.6</v>
      </c>
      <c r="N35" s="19">
        <f>M35/30</f>
        <v>1.1200000000000001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36.299999999999997</v>
      </c>
      <c r="Y35" s="17">
        <v>2.5</v>
      </c>
      <c r="Z35" s="17">
        <v>34.799999999999997</v>
      </c>
      <c r="AA35" s="18">
        <v>32.200000000000003</v>
      </c>
      <c r="AB35" s="19">
        <f>AA35/30</f>
        <v>1.0733333333333335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37.1</v>
      </c>
      <c r="K36" s="17">
        <v>2.6</v>
      </c>
      <c r="L36" s="17">
        <v>35</v>
      </c>
      <c r="M36" s="18">
        <v>32.799999999999997</v>
      </c>
      <c r="N36" s="19">
        <f t="shared" ref="N36:N44" si="16">M36/30</f>
        <v>1.0933333333333333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38.4</v>
      </c>
      <c r="Y36" s="17">
        <v>2.7</v>
      </c>
      <c r="Z36" s="17">
        <v>35.6</v>
      </c>
      <c r="AA36" s="18">
        <v>34</v>
      </c>
      <c r="AB36" s="19">
        <f t="shared" ref="AB36:AB44" si="20">AA36/30</f>
        <v>1.1333333333333333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38.200000000000003</v>
      </c>
      <c r="K37" s="17">
        <v>3.4</v>
      </c>
      <c r="L37" s="17">
        <v>34.6</v>
      </c>
      <c r="M37" s="18">
        <v>32.6</v>
      </c>
      <c r="N37" s="19">
        <f t="shared" si="16"/>
        <v>1.0866666666666667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37.6</v>
      </c>
      <c r="Y37" s="17">
        <v>3.3</v>
      </c>
      <c r="Z37" s="17">
        <v>32.700000000000003</v>
      </c>
      <c r="AA37" s="18">
        <v>32.200000000000003</v>
      </c>
      <c r="AB37" s="19">
        <f t="shared" si="20"/>
        <v>1.0733333333333335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37.799999999999997</v>
      </c>
      <c r="K38" s="20">
        <v>2.6</v>
      </c>
      <c r="L38" s="20">
        <v>35</v>
      </c>
      <c r="M38" s="21">
        <v>33.5</v>
      </c>
      <c r="N38" s="19">
        <f t="shared" si="16"/>
        <v>1.1166666666666667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36.9</v>
      </c>
      <c r="Y38" s="20">
        <v>3.4</v>
      </c>
      <c r="Z38" s="20">
        <v>33.9</v>
      </c>
      <c r="AA38" s="21">
        <v>31.3</v>
      </c>
      <c r="AB38" s="19">
        <f t="shared" si="20"/>
        <v>1.0433333333333334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38.299999999999997</v>
      </c>
      <c r="K39" s="21">
        <v>2.1</v>
      </c>
      <c r="L39" s="21">
        <v>36.299999999999997</v>
      </c>
      <c r="M39" s="21">
        <v>34.9</v>
      </c>
      <c r="N39" s="19">
        <f t="shared" si="16"/>
        <v>1.1633333333333333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37.200000000000003</v>
      </c>
      <c r="Y39" s="21">
        <v>2.7</v>
      </c>
      <c r="Z39" s="21">
        <v>34.6</v>
      </c>
      <c r="AA39" s="21">
        <v>32.799999999999997</v>
      </c>
      <c r="AB39" s="19">
        <f t="shared" si="20"/>
        <v>1.0933333333333333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37.299999999999997</v>
      </c>
      <c r="K40" s="21">
        <v>3.3</v>
      </c>
      <c r="L40" s="21">
        <v>35.1</v>
      </c>
      <c r="M40" s="21">
        <v>31.8</v>
      </c>
      <c r="N40" s="19">
        <f t="shared" si="16"/>
        <v>1.06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37.200000000000003</v>
      </c>
      <c r="Y40" s="21">
        <v>3</v>
      </c>
      <c r="Z40" s="21">
        <v>37.700000000000003</v>
      </c>
      <c r="AA40" s="21">
        <v>32.299999999999997</v>
      </c>
      <c r="AB40" s="19">
        <f t="shared" si="20"/>
        <v>1.0766666666666667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37</v>
      </c>
      <c r="K41" s="21">
        <v>1.6</v>
      </c>
      <c r="L41" s="21">
        <v>35.299999999999997</v>
      </c>
      <c r="M41" s="21">
        <v>34.4</v>
      </c>
      <c r="N41" s="19">
        <f t="shared" si="16"/>
        <v>1.1466666666666667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37.799999999999997</v>
      </c>
      <c r="Y41" s="21">
        <v>3.5</v>
      </c>
      <c r="Z41" s="21">
        <v>34.9</v>
      </c>
      <c r="AA41" s="21">
        <v>32</v>
      </c>
      <c r="AB41" s="19">
        <f t="shared" si="20"/>
        <v>1.0666666666666667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38.200000000000003</v>
      </c>
      <c r="K42" s="21">
        <v>3.2</v>
      </c>
      <c r="L42" s="21">
        <v>35.6</v>
      </c>
      <c r="M42" s="21">
        <v>33</v>
      </c>
      <c r="N42" s="19">
        <f t="shared" si="16"/>
        <v>1.1000000000000001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36.6</v>
      </c>
      <c r="Y42" s="21">
        <v>1.6</v>
      </c>
      <c r="Z42" s="21">
        <v>36.200000000000003</v>
      </c>
      <c r="AA42" s="21">
        <v>34</v>
      </c>
      <c r="AB42" s="19">
        <f t="shared" si="20"/>
        <v>1.1333333333333333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37.5</v>
      </c>
      <c r="K43" s="21">
        <v>2.7</v>
      </c>
      <c r="L43" s="21">
        <v>36</v>
      </c>
      <c r="M43" s="21">
        <v>33</v>
      </c>
      <c r="N43" s="19">
        <f t="shared" si="16"/>
        <v>1.1000000000000001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37.4</v>
      </c>
      <c r="Y43" s="21">
        <v>1.9</v>
      </c>
      <c r="Z43" s="21">
        <v>35.799999999999997</v>
      </c>
      <c r="AA43" s="21">
        <v>34.200000000000003</v>
      </c>
      <c r="AB43" s="19">
        <f t="shared" si="20"/>
        <v>1.1400000000000001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37.6</v>
      </c>
      <c r="K44" s="21">
        <v>2.4</v>
      </c>
      <c r="L44" s="21">
        <v>36.299999999999997</v>
      </c>
      <c r="M44" s="21">
        <v>33.700000000000003</v>
      </c>
      <c r="N44" s="19">
        <f t="shared" si="16"/>
        <v>1.1233333333333335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37.1</v>
      </c>
      <c r="Y44" s="21">
        <v>2.8</v>
      </c>
      <c r="Z44" s="21">
        <v>35.5</v>
      </c>
      <c r="AA44" s="21">
        <v>32.5</v>
      </c>
      <c r="AB44" s="19">
        <f t="shared" si="20"/>
        <v>1.0833333333333333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48"/>
  <sheetViews>
    <sheetView topLeftCell="A33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138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139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36.200000000000003</v>
      </c>
      <c r="AB3" s="19">
        <f>AA3/30</f>
        <v>1.2066666666666668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34.4</v>
      </c>
      <c r="AB4" s="19">
        <f t="shared" ref="AB4:AB12" si="2">AA4/30</f>
        <v>1.1466666666666667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32.700000000000003</v>
      </c>
      <c r="AB5" s="19">
        <f t="shared" si="2"/>
        <v>1.0900000000000001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34</v>
      </c>
      <c r="AB6" s="19">
        <f t="shared" si="2"/>
        <v>1.1333333333333333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34.700000000000003</v>
      </c>
      <c r="AB7" s="19">
        <f t="shared" si="2"/>
        <v>1.1566666666666667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34.9</v>
      </c>
      <c r="AB8" s="19">
        <f t="shared" si="2"/>
        <v>1.1633333333333333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32.9</v>
      </c>
      <c r="AB9" s="19">
        <f t="shared" si="2"/>
        <v>1.0966666666666667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32.1</v>
      </c>
      <c r="AB10" s="19">
        <f t="shared" si="2"/>
        <v>1.07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34.200000000000003</v>
      </c>
      <c r="AB11" s="19">
        <f t="shared" si="2"/>
        <v>1.1400000000000001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33.1</v>
      </c>
      <c r="AB12" s="19">
        <f t="shared" si="2"/>
        <v>1.1033333333333333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140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141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36.4</v>
      </c>
      <c r="K19" s="17">
        <v>2.8</v>
      </c>
      <c r="L19" s="17">
        <v>33.799999999999997</v>
      </c>
      <c r="M19" s="18">
        <v>31.7</v>
      </c>
      <c r="N19" s="19">
        <f>M19/30</f>
        <v>1.0566666666666666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38.299999999999997</v>
      </c>
      <c r="Y19" s="17">
        <v>2.2999999999999998</v>
      </c>
      <c r="Z19" s="17">
        <v>35.5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39.4</v>
      </c>
      <c r="K20" s="17">
        <v>2.7</v>
      </c>
      <c r="L20" s="17">
        <v>36.1</v>
      </c>
      <c r="M20" s="18">
        <v>34.9</v>
      </c>
      <c r="N20" s="19">
        <f t="shared" ref="N20:N28" si="7">M20/30</f>
        <v>1.1633333333333333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37.299999999999997</v>
      </c>
      <c r="Y20" s="17">
        <v>2.4</v>
      </c>
      <c r="Z20" s="17">
        <v>34.6</v>
      </c>
      <c r="AA20" s="18">
        <v>33.4</v>
      </c>
      <c r="AB20" s="19">
        <f t="shared" ref="AB20:AB28" si="11">AA20/30</f>
        <v>1.1133333333333333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37.299999999999997</v>
      </c>
      <c r="K21" s="17">
        <v>2.6</v>
      </c>
      <c r="L21" s="17">
        <v>35.700000000000003</v>
      </c>
      <c r="M21" s="18">
        <v>33.1</v>
      </c>
      <c r="N21" s="19">
        <f t="shared" si="7"/>
        <v>1.1033333333333333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37.799999999999997</v>
      </c>
      <c r="Y21" s="17">
        <v>1.9</v>
      </c>
      <c r="Z21" s="17">
        <v>36.200000000000003</v>
      </c>
      <c r="AA21" s="18">
        <v>34.6</v>
      </c>
      <c r="AB21" s="19">
        <f t="shared" si="11"/>
        <v>1.1533333333333333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38.299999999999997</v>
      </c>
      <c r="K22" s="20">
        <v>2.8</v>
      </c>
      <c r="L22" s="20">
        <v>34.4</v>
      </c>
      <c r="M22" s="21">
        <v>33.700000000000003</v>
      </c>
      <c r="N22" s="19">
        <f t="shared" si="7"/>
        <v>1.1233333333333335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38</v>
      </c>
      <c r="Y22" s="20">
        <v>2.2000000000000002</v>
      </c>
      <c r="Z22" s="20">
        <v>35.799999999999997</v>
      </c>
      <c r="AA22" s="21">
        <v>34.4</v>
      </c>
      <c r="AB22" s="19">
        <f t="shared" si="11"/>
        <v>1.1466666666666667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38.700000000000003</v>
      </c>
      <c r="K23" s="21">
        <v>3.1</v>
      </c>
      <c r="L23" s="21">
        <v>35.6</v>
      </c>
      <c r="M23" s="21">
        <v>33.6</v>
      </c>
      <c r="N23" s="19">
        <f t="shared" si="7"/>
        <v>1.1200000000000001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37.5</v>
      </c>
      <c r="Y23" s="21">
        <v>2.2000000000000002</v>
      </c>
      <c r="Z23" s="21">
        <v>35.9</v>
      </c>
      <c r="AA23" s="21">
        <v>33.799999999999997</v>
      </c>
      <c r="AB23" s="19">
        <f t="shared" si="11"/>
        <v>1.1266666666666665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37.1</v>
      </c>
      <c r="K24" s="21">
        <v>3.3</v>
      </c>
      <c r="L24" s="21">
        <v>34.700000000000003</v>
      </c>
      <c r="M24" s="21">
        <v>31.6</v>
      </c>
      <c r="N24" s="19">
        <f t="shared" si="7"/>
        <v>1.0533333333333335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37.5</v>
      </c>
      <c r="Y24" s="21">
        <v>3</v>
      </c>
      <c r="Z24" s="21">
        <v>34.700000000000003</v>
      </c>
      <c r="AA24" s="21">
        <v>32.6</v>
      </c>
      <c r="AB24" s="19">
        <f t="shared" si="11"/>
        <v>1.0866666666666667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38</v>
      </c>
      <c r="K25" s="21">
        <v>2.7</v>
      </c>
      <c r="L25" s="21">
        <v>34.9</v>
      </c>
      <c r="M25" s="21">
        <v>33.6</v>
      </c>
      <c r="N25" s="19">
        <f t="shared" si="7"/>
        <v>1.1200000000000001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37.6</v>
      </c>
      <c r="Y25" s="21">
        <v>2</v>
      </c>
      <c r="Z25" s="21">
        <v>35.5</v>
      </c>
      <c r="AA25" s="21">
        <v>34.299999999999997</v>
      </c>
      <c r="AB25" s="19">
        <f t="shared" si="11"/>
        <v>1.1433333333333333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37.4</v>
      </c>
      <c r="K26" s="21">
        <v>2.7</v>
      </c>
      <c r="L26" s="21">
        <v>34.700000000000003</v>
      </c>
      <c r="M26" s="21">
        <v>32.9</v>
      </c>
      <c r="N26" s="19">
        <f t="shared" si="7"/>
        <v>1.0966666666666667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37.4</v>
      </c>
      <c r="Y26" s="21">
        <v>2</v>
      </c>
      <c r="Z26" s="21">
        <v>35.6</v>
      </c>
      <c r="AA26" s="21">
        <v>34.1</v>
      </c>
      <c r="AB26" s="19">
        <f t="shared" si="11"/>
        <v>1.1366666666666667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37.700000000000003</v>
      </c>
      <c r="K27" s="21">
        <v>3.1</v>
      </c>
      <c r="L27" s="21">
        <v>35.5</v>
      </c>
      <c r="M27" s="21">
        <v>32.6</v>
      </c>
      <c r="N27" s="19">
        <f t="shared" si="7"/>
        <v>1.0866666666666667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37.1</v>
      </c>
      <c r="Y27" s="21">
        <v>3.4</v>
      </c>
      <c r="Z27" s="21">
        <v>34.700000000000003</v>
      </c>
      <c r="AA27" s="21">
        <v>31.5</v>
      </c>
      <c r="AB27" s="19">
        <f t="shared" si="11"/>
        <v>1.05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37.6</v>
      </c>
      <c r="K28" s="21">
        <v>3.9</v>
      </c>
      <c r="L28" s="21">
        <v>33.4</v>
      </c>
      <c r="M28" s="21">
        <v>31.2</v>
      </c>
      <c r="N28" s="19">
        <f t="shared" si="7"/>
        <v>1.04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38.1</v>
      </c>
      <c r="Y28" s="21">
        <v>3.7</v>
      </c>
      <c r="Z28" s="21">
        <v>35.700000000000003</v>
      </c>
      <c r="AA28" s="21">
        <v>32</v>
      </c>
      <c r="AB28" s="19">
        <f t="shared" si="11"/>
        <v>1.0666666666666667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10</v>
      </c>
      <c r="T32" s="33"/>
      <c r="U32" s="33"/>
      <c r="V32" s="33">
        <v>0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142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143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26.3</v>
      </c>
      <c r="K35" s="17">
        <v>3.8</v>
      </c>
      <c r="L35" s="17">
        <v>33.4</v>
      </c>
      <c r="M35" s="18">
        <v>30.1</v>
      </c>
      <c r="N35" s="19">
        <f>M35/30</f>
        <v>1.0033333333333334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38</v>
      </c>
      <c r="Y35" s="17">
        <v>2.8</v>
      </c>
      <c r="Z35" s="17">
        <v>35.299999999999997</v>
      </c>
      <c r="AA35" s="18">
        <v>33.4</v>
      </c>
      <c r="AB35" s="19">
        <f>AA35/30</f>
        <v>1.1133333333333333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37.4</v>
      </c>
      <c r="K36" s="17">
        <v>3.5</v>
      </c>
      <c r="L36" s="17">
        <v>35.1</v>
      </c>
      <c r="M36" s="18">
        <v>31.6</v>
      </c>
      <c r="N36" s="19">
        <f t="shared" ref="N36:N44" si="16">M36/30</f>
        <v>1.0533333333333335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38.700000000000003</v>
      </c>
      <c r="Y36" s="17">
        <v>3.5</v>
      </c>
      <c r="Z36" s="17">
        <v>35</v>
      </c>
      <c r="AA36" s="18">
        <v>32.9</v>
      </c>
      <c r="AB36" s="19">
        <f t="shared" ref="AB36:AB44" si="20">AA36/30</f>
        <v>1.0966666666666667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37.299999999999997</v>
      </c>
      <c r="K37" s="17">
        <v>2.6</v>
      </c>
      <c r="L37" s="17">
        <v>35.700000000000003</v>
      </c>
      <c r="M37" s="18">
        <v>33</v>
      </c>
      <c r="N37" s="19">
        <f t="shared" si="16"/>
        <v>1.1000000000000001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38.200000000000003</v>
      </c>
      <c r="Y37" s="17">
        <v>3.3</v>
      </c>
      <c r="Z37" s="17">
        <v>34.200000000000003</v>
      </c>
      <c r="AA37" s="18">
        <v>32.799999999999997</v>
      </c>
      <c r="AB37" s="19">
        <f t="shared" si="20"/>
        <v>1.0933333333333333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37.200000000000003</v>
      </c>
      <c r="K38" s="20">
        <v>2</v>
      </c>
      <c r="L38" s="20">
        <v>35.5</v>
      </c>
      <c r="M38" s="21">
        <v>33.9</v>
      </c>
      <c r="N38" s="19">
        <f t="shared" si="16"/>
        <v>1.1299999999999999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37.9</v>
      </c>
      <c r="Y38" s="20">
        <v>1.8</v>
      </c>
      <c r="Z38" s="20">
        <v>36.1</v>
      </c>
      <c r="AA38" s="21">
        <v>35</v>
      </c>
      <c r="AB38" s="19">
        <f t="shared" si="20"/>
        <v>1.1666666666666667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38.9</v>
      </c>
      <c r="K39" s="21">
        <v>2.6</v>
      </c>
      <c r="L39" s="21">
        <v>34.799999999999997</v>
      </c>
      <c r="M39" s="21">
        <v>34.700000000000003</v>
      </c>
      <c r="N39" s="19">
        <f t="shared" si="16"/>
        <v>1.1566666666666667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39.1</v>
      </c>
      <c r="Y39" s="21">
        <v>3.4</v>
      </c>
      <c r="Z39" s="21">
        <v>34.5</v>
      </c>
      <c r="AA39" s="21">
        <v>33.5</v>
      </c>
      <c r="AB39" s="19">
        <f t="shared" si="20"/>
        <v>1.1166666666666667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38.799999999999997</v>
      </c>
      <c r="K40" s="21">
        <v>3.8</v>
      </c>
      <c r="L40" s="21">
        <v>35.299999999999997</v>
      </c>
      <c r="M40" s="21">
        <v>32.6</v>
      </c>
      <c r="N40" s="19">
        <f t="shared" si="16"/>
        <v>1.0866666666666667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38.200000000000003</v>
      </c>
      <c r="Y40" s="21">
        <v>3.1</v>
      </c>
      <c r="Z40" s="21">
        <v>35.799999999999997</v>
      </c>
      <c r="AA40" s="21">
        <v>33.1</v>
      </c>
      <c r="AB40" s="19">
        <f t="shared" si="20"/>
        <v>1.1033333333333333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37.200000000000003</v>
      </c>
      <c r="K41" s="21">
        <v>4</v>
      </c>
      <c r="L41" s="21">
        <v>33.700000000000003</v>
      </c>
      <c r="M41" s="21">
        <v>30.7</v>
      </c>
      <c r="N41" s="19">
        <f t="shared" si="16"/>
        <v>1.0233333333333332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37.1</v>
      </c>
      <c r="Y41" s="21">
        <v>2.2000000000000002</v>
      </c>
      <c r="Z41" s="21">
        <v>35.200000000000003</v>
      </c>
      <c r="AA41" s="21">
        <v>33.6</v>
      </c>
      <c r="AB41" s="19">
        <f t="shared" si="20"/>
        <v>1.1200000000000001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37.700000000000003</v>
      </c>
      <c r="K42" s="21">
        <v>4</v>
      </c>
      <c r="L42" s="21">
        <v>34.1</v>
      </c>
      <c r="M42" s="21">
        <v>31.1</v>
      </c>
      <c r="N42" s="19">
        <f t="shared" si="16"/>
        <v>1.0366666666666666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37.299999999999997</v>
      </c>
      <c r="Y42" s="21">
        <v>3.1</v>
      </c>
      <c r="Z42" s="21">
        <v>34.9</v>
      </c>
      <c r="AA42" s="21">
        <v>32.299999999999997</v>
      </c>
      <c r="AB42" s="19">
        <f t="shared" si="20"/>
        <v>1.0766666666666667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37.6</v>
      </c>
      <c r="K43" s="21">
        <v>1.9</v>
      </c>
      <c r="L43" s="21">
        <v>36.299999999999997</v>
      </c>
      <c r="M43" s="21">
        <v>34.5</v>
      </c>
      <c r="N43" s="19">
        <f t="shared" si="16"/>
        <v>1.1499999999999999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36.9</v>
      </c>
      <c r="Y43" s="21">
        <v>1.4</v>
      </c>
      <c r="Z43" s="21">
        <v>36.1</v>
      </c>
      <c r="AA43" s="21">
        <v>34.6</v>
      </c>
      <c r="AB43" s="19">
        <f t="shared" si="20"/>
        <v>1.1533333333333333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36.9</v>
      </c>
      <c r="K44" s="21">
        <v>2.7</v>
      </c>
      <c r="L44" s="21">
        <v>35.5</v>
      </c>
      <c r="M44" s="21">
        <v>32.5</v>
      </c>
      <c r="N44" s="19">
        <f t="shared" si="16"/>
        <v>1.0833333333333333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36.5</v>
      </c>
      <c r="Y44" s="21">
        <v>4.3</v>
      </c>
      <c r="Z44" s="21">
        <v>34</v>
      </c>
      <c r="AA44" s="21">
        <v>29.4</v>
      </c>
      <c r="AB44" s="19">
        <f t="shared" si="20"/>
        <v>0.98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9</v>
      </c>
      <c r="T48" s="33"/>
      <c r="U48" s="33"/>
      <c r="V48" s="33">
        <v>1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48"/>
  <sheetViews>
    <sheetView topLeftCell="A33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144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145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34.200000000000003</v>
      </c>
      <c r="AB3" s="19">
        <f>AA3/30</f>
        <v>1.1400000000000001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32.9</v>
      </c>
      <c r="AB4" s="19">
        <f t="shared" ref="AB4:AB12" si="2">AA4/30</f>
        <v>1.0966666666666667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33.1</v>
      </c>
      <c r="AB5" s="19">
        <f t="shared" si="2"/>
        <v>1.1033333333333333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34.299999999999997</v>
      </c>
      <c r="AB6" s="19">
        <f t="shared" si="2"/>
        <v>1.1433333333333333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30.8</v>
      </c>
      <c r="AB7" s="19">
        <f t="shared" si="2"/>
        <v>1.0266666666666666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32.700000000000003</v>
      </c>
      <c r="AB8" s="19">
        <f t="shared" si="2"/>
        <v>1.0900000000000001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31.1</v>
      </c>
      <c r="AB9" s="19">
        <f t="shared" si="2"/>
        <v>1.0366666666666666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35.700000000000003</v>
      </c>
      <c r="AB10" s="19">
        <f t="shared" si="2"/>
        <v>1.1900000000000002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30.6</v>
      </c>
      <c r="AB11" s="19">
        <f t="shared" si="2"/>
        <v>1.02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34.1</v>
      </c>
      <c r="AB12" s="19">
        <f t="shared" si="2"/>
        <v>1.1366666666666667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146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147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37.1</v>
      </c>
      <c r="K19" s="17">
        <v>3.2</v>
      </c>
      <c r="L19" s="17">
        <v>34.299999999999997</v>
      </c>
      <c r="M19" s="18">
        <v>31.7</v>
      </c>
      <c r="N19" s="19">
        <f>M19/30</f>
        <v>1.0566666666666666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37.5</v>
      </c>
      <c r="Y19" s="17">
        <v>4.9000000000000004</v>
      </c>
      <c r="Z19" s="17">
        <v>33.6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36.799999999999997</v>
      </c>
      <c r="K20" s="17">
        <v>2</v>
      </c>
      <c r="L20" s="17">
        <v>35.5</v>
      </c>
      <c r="M20" s="18">
        <v>33.6</v>
      </c>
      <c r="N20" s="19">
        <f t="shared" ref="N20:N28" si="7">M20/30</f>
        <v>1.1200000000000001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37.1</v>
      </c>
      <c r="Y20" s="17">
        <v>2.9</v>
      </c>
      <c r="Z20" s="17">
        <v>35.200000000000003</v>
      </c>
      <c r="AA20" s="18">
        <v>32.200000000000003</v>
      </c>
      <c r="AB20" s="19">
        <f t="shared" ref="AB20:AB28" si="11">AA20/30</f>
        <v>1.0733333333333335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36.700000000000003</v>
      </c>
      <c r="K21" s="17">
        <v>2.9</v>
      </c>
      <c r="L21" s="17">
        <v>33.9</v>
      </c>
      <c r="M21" s="18">
        <v>31.9</v>
      </c>
      <c r="N21" s="19">
        <f t="shared" si="7"/>
        <v>1.0633333333333332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36.700000000000003</v>
      </c>
      <c r="Y21" s="17">
        <v>2.7</v>
      </c>
      <c r="Z21" s="17">
        <v>33.5</v>
      </c>
      <c r="AA21" s="18">
        <v>32.200000000000003</v>
      </c>
      <c r="AB21" s="19">
        <f t="shared" si="11"/>
        <v>1.0733333333333335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37.200000000000003</v>
      </c>
      <c r="K22" s="20">
        <v>2.7</v>
      </c>
      <c r="L22" s="20">
        <v>35.200000000000003</v>
      </c>
      <c r="M22" s="21">
        <v>32.799999999999997</v>
      </c>
      <c r="N22" s="19">
        <f t="shared" si="7"/>
        <v>1.0933333333333333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39</v>
      </c>
      <c r="Y22" s="20">
        <v>1.9</v>
      </c>
      <c r="Z22" s="20">
        <v>36.5</v>
      </c>
      <c r="AA22" s="21">
        <v>35.799999999999997</v>
      </c>
      <c r="AB22" s="19">
        <f t="shared" si="11"/>
        <v>1.1933333333333331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36.200000000000003</v>
      </c>
      <c r="K23" s="21">
        <v>2.9</v>
      </c>
      <c r="L23" s="21">
        <v>34.200000000000003</v>
      </c>
      <c r="M23" s="21">
        <v>31.4</v>
      </c>
      <c r="N23" s="19">
        <f t="shared" si="7"/>
        <v>1.0466666666666666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38.200000000000003</v>
      </c>
      <c r="Y23" s="21">
        <v>5.4</v>
      </c>
      <c r="Z23" s="21">
        <v>33.700000000000003</v>
      </c>
      <c r="AA23" s="21">
        <v>29.3</v>
      </c>
      <c r="AB23" s="19">
        <f t="shared" si="11"/>
        <v>0.97666666666666668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36.6</v>
      </c>
      <c r="K24" s="21">
        <v>2.2000000000000002</v>
      </c>
      <c r="L24" s="21">
        <v>35.799999999999997</v>
      </c>
      <c r="M24" s="21">
        <v>33.1</v>
      </c>
      <c r="N24" s="19">
        <f t="shared" si="7"/>
        <v>1.1033333333333333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38.1</v>
      </c>
      <c r="Y24" s="21">
        <v>3.6</v>
      </c>
      <c r="Z24" s="21">
        <v>34.200000000000003</v>
      </c>
      <c r="AA24" s="21">
        <v>32.1</v>
      </c>
      <c r="AB24" s="19">
        <f t="shared" si="11"/>
        <v>1.07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37.700000000000003</v>
      </c>
      <c r="K25" s="21">
        <v>2.8</v>
      </c>
      <c r="L25" s="21">
        <v>35.5</v>
      </c>
      <c r="M25" s="21">
        <v>33.1</v>
      </c>
      <c r="N25" s="19">
        <f t="shared" si="7"/>
        <v>1.1033333333333333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38.700000000000003</v>
      </c>
      <c r="Y25" s="21">
        <v>3.2</v>
      </c>
      <c r="Z25" s="21">
        <v>35.200000000000003</v>
      </c>
      <c r="AA25" s="21">
        <v>33.5</v>
      </c>
      <c r="AB25" s="19">
        <f t="shared" si="11"/>
        <v>1.1166666666666667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36.299999999999997</v>
      </c>
      <c r="K26" s="21">
        <v>2</v>
      </c>
      <c r="L26" s="21">
        <v>35.4</v>
      </c>
      <c r="M26" s="21">
        <v>33.1</v>
      </c>
      <c r="N26" s="19">
        <f t="shared" si="7"/>
        <v>1.1033333333333333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37.799999999999997</v>
      </c>
      <c r="Y26" s="21">
        <v>1.8</v>
      </c>
      <c r="Z26" s="21">
        <v>36.5</v>
      </c>
      <c r="AA26" s="21">
        <v>34.799999999999997</v>
      </c>
      <c r="AB26" s="19">
        <f t="shared" si="11"/>
        <v>1.1599999999999999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38.1</v>
      </c>
      <c r="K27" s="21">
        <v>1.7</v>
      </c>
      <c r="L27" s="21">
        <v>36.6</v>
      </c>
      <c r="M27" s="21">
        <v>35.299999999999997</v>
      </c>
      <c r="N27" s="19">
        <f t="shared" si="7"/>
        <v>1.1766666666666665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37.6</v>
      </c>
      <c r="Y27" s="21">
        <v>35.299999999999997</v>
      </c>
      <c r="Z27" s="21">
        <v>3</v>
      </c>
      <c r="AA27" s="21">
        <v>32.700000000000003</v>
      </c>
      <c r="AB27" s="19">
        <f t="shared" si="11"/>
        <v>1.0900000000000001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37.799999999999997</v>
      </c>
      <c r="K28" s="21">
        <v>2.2999999999999998</v>
      </c>
      <c r="L28" s="21">
        <v>36</v>
      </c>
      <c r="M28" s="21">
        <v>34</v>
      </c>
      <c r="N28" s="19">
        <f t="shared" si="7"/>
        <v>1.1333333333333333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37.6</v>
      </c>
      <c r="Y28" s="21">
        <v>3.3</v>
      </c>
      <c r="Z28" s="21">
        <v>35.1</v>
      </c>
      <c r="AA28" s="21">
        <v>32.200000000000003</v>
      </c>
      <c r="AB28" s="19">
        <f t="shared" si="11"/>
        <v>1.0733333333333335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10</v>
      </c>
      <c r="T32" s="33"/>
      <c r="U32" s="33"/>
      <c r="V32" s="33">
        <v>0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148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149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39.799999999999997</v>
      </c>
      <c r="K35" s="17">
        <v>2.1</v>
      </c>
      <c r="L35" s="17">
        <v>36.700000000000003</v>
      </c>
      <c r="M35" s="18">
        <v>36.4</v>
      </c>
      <c r="N35" s="19">
        <f>M35/30</f>
        <v>1.2133333333333334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36.5</v>
      </c>
      <c r="Y35" s="17">
        <v>3</v>
      </c>
      <c r="Z35" s="17">
        <v>35.1</v>
      </c>
      <c r="AA35" s="18">
        <v>31.5</v>
      </c>
      <c r="AB35" s="19">
        <f>AA35/30</f>
        <v>1.05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36.200000000000003</v>
      </c>
      <c r="K36" s="17">
        <v>2.1</v>
      </c>
      <c r="L36" s="17">
        <v>34.9</v>
      </c>
      <c r="M36" s="18">
        <v>32.700000000000003</v>
      </c>
      <c r="N36" s="19">
        <f t="shared" ref="N36:N44" si="16">M36/30</f>
        <v>1.0900000000000001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37.4</v>
      </c>
      <c r="Y36" s="17">
        <v>2.9</v>
      </c>
      <c r="Z36" s="17">
        <v>34.6</v>
      </c>
      <c r="AA36" s="18">
        <v>32.6</v>
      </c>
      <c r="AB36" s="19">
        <f t="shared" ref="AB36:AB44" si="20">AA36/30</f>
        <v>1.0866666666666667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38.9</v>
      </c>
      <c r="K37" s="17">
        <v>3.1</v>
      </c>
      <c r="L37" s="17">
        <v>36.200000000000003</v>
      </c>
      <c r="M37" s="18">
        <v>33.700000000000003</v>
      </c>
      <c r="N37" s="19">
        <f t="shared" si="16"/>
        <v>1.1233333333333335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36.799999999999997</v>
      </c>
      <c r="Y37" s="17">
        <v>1.9</v>
      </c>
      <c r="Z37" s="17">
        <v>35.9</v>
      </c>
      <c r="AA37" s="18">
        <v>33.700000000000003</v>
      </c>
      <c r="AB37" s="19">
        <f t="shared" si="20"/>
        <v>1.1233333333333335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36.200000000000003</v>
      </c>
      <c r="K38" s="20">
        <v>3.2</v>
      </c>
      <c r="L38" s="20">
        <v>33.799999999999997</v>
      </c>
      <c r="M38" s="21">
        <v>31</v>
      </c>
      <c r="N38" s="19">
        <f t="shared" si="16"/>
        <v>1.0333333333333334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36.6</v>
      </c>
      <c r="Y38" s="20">
        <v>2.2999999999999998</v>
      </c>
      <c r="Z38" s="20">
        <v>34.200000000000003</v>
      </c>
      <c r="AA38" s="21">
        <v>32.799999999999997</v>
      </c>
      <c r="AB38" s="19">
        <f t="shared" si="20"/>
        <v>1.0933333333333333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38.4</v>
      </c>
      <c r="K39" s="21">
        <v>2.6</v>
      </c>
      <c r="L39" s="21">
        <v>35.200000000000003</v>
      </c>
      <c r="M39" s="21">
        <v>34</v>
      </c>
      <c r="N39" s="19">
        <f t="shared" si="16"/>
        <v>1.1333333333333333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37.4</v>
      </c>
      <c r="Y39" s="21">
        <v>3.4</v>
      </c>
      <c r="Z39" s="21">
        <v>34.9</v>
      </c>
      <c r="AA39" s="21">
        <v>31.8</v>
      </c>
      <c r="AB39" s="19">
        <f t="shared" si="20"/>
        <v>1.06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38.1</v>
      </c>
      <c r="K40" s="21">
        <v>4.0999999999999996</v>
      </c>
      <c r="L40" s="21">
        <v>34.4</v>
      </c>
      <c r="M40" s="21">
        <v>31.4</v>
      </c>
      <c r="N40" s="19">
        <f t="shared" si="16"/>
        <v>1.0466666666666666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36.4</v>
      </c>
      <c r="Y40" s="21">
        <v>3.1</v>
      </c>
      <c r="Z40" s="21">
        <v>34.200000000000003</v>
      </c>
      <c r="AA40" s="21">
        <v>31.3</v>
      </c>
      <c r="AB40" s="19">
        <f t="shared" si="20"/>
        <v>1.0433333333333334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37.200000000000003</v>
      </c>
      <c r="K41" s="21">
        <v>3</v>
      </c>
      <c r="L41" s="21">
        <v>35.200000000000003</v>
      </c>
      <c r="M41" s="21">
        <v>32.299999999999997</v>
      </c>
      <c r="N41" s="19">
        <f t="shared" si="16"/>
        <v>1.0766666666666667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37.200000000000003</v>
      </c>
      <c r="Y41" s="21">
        <v>2.6</v>
      </c>
      <c r="Z41" s="21">
        <v>35.799999999999997</v>
      </c>
      <c r="AA41" s="21">
        <v>32.9</v>
      </c>
      <c r="AB41" s="19">
        <f t="shared" si="20"/>
        <v>1.0966666666666667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37.799999999999997</v>
      </c>
      <c r="K42" s="21">
        <v>2.7</v>
      </c>
      <c r="L42" s="21">
        <v>35.700000000000003</v>
      </c>
      <c r="M42" s="21">
        <v>33.4</v>
      </c>
      <c r="N42" s="19">
        <f t="shared" si="16"/>
        <v>1.1133333333333333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38.200000000000003</v>
      </c>
      <c r="Y42" s="21">
        <v>1.8</v>
      </c>
      <c r="Z42" s="21">
        <v>36.200000000000003</v>
      </c>
      <c r="AA42" s="21">
        <v>35.200000000000003</v>
      </c>
      <c r="AB42" s="19">
        <f t="shared" si="20"/>
        <v>1.1733333333333333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37.4</v>
      </c>
      <c r="K43" s="21">
        <v>2.8</v>
      </c>
      <c r="L43" s="21">
        <v>34.299999999999997</v>
      </c>
      <c r="M43" s="21">
        <v>32.799999999999997</v>
      </c>
      <c r="N43" s="19">
        <f t="shared" si="16"/>
        <v>1.0933333333333333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37.4</v>
      </c>
      <c r="Y43" s="21">
        <v>2.8</v>
      </c>
      <c r="Z43" s="21">
        <v>34.9</v>
      </c>
      <c r="AA43" s="21">
        <v>32.799999999999997</v>
      </c>
      <c r="AB43" s="19">
        <f t="shared" si="20"/>
        <v>1.0933333333333333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37.9</v>
      </c>
      <c r="K44" s="21">
        <v>2.7</v>
      </c>
      <c r="L44" s="21">
        <v>35.6</v>
      </c>
      <c r="M44" s="21">
        <v>33.5</v>
      </c>
      <c r="N44" s="19">
        <f t="shared" si="16"/>
        <v>1.1166666666666667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38.799999999999997</v>
      </c>
      <c r="Y44" s="21">
        <v>2.9</v>
      </c>
      <c r="Z44" s="21">
        <v>35.799999999999997</v>
      </c>
      <c r="AA44" s="21">
        <v>34</v>
      </c>
      <c r="AB44" s="19">
        <f t="shared" si="20"/>
        <v>1.1333333333333333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48"/>
  <sheetViews>
    <sheetView topLeftCell="A33" zoomScale="85" zoomScaleNormal="85" workbookViewId="0">
      <selection activeCell="G21" sqref="A21:N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150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151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31.9</v>
      </c>
      <c r="AB3" s="19">
        <f>AA3/30</f>
        <v>1.0633333333333332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35.200000000000003</v>
      </c>
      <c r="AB4" s="19">
        <f t="shared" ref="AB4:AB12" si="2">AA4/30</f>
        <v>1.1733333333333333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32.799999999999997</v>
      </c>
      <c r="AB5" s="19">
        <f t="shared" si="2"/>
        <v>1.0933333333333333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31.9</v>
      </c>
      <c r="AB6" s="19">
        <f t="shared" si="2"/>
        <v>1.0633333333333332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31</v>
      </c>
      <c r="AB7" s="19">
        <f t="shared" si="2"/>
        <v>1.0333333333333334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30.7</v>
      </c>
      <c r="AB8" s="19">
        <f t="shared" si="2"/>
        <v>1.0233333333333332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32.9</v>
      </c>
      <c r="AB9" s="19">
        <f t="shared" si="2"/>
        <v>1.0966666666666667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34</v>
      </c>
      <c r="AB10" s="19">
        <f t="shared" si="2"/>
        <v>1.1333333333333333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33.4</v>
      </c>
      <c r="AB11" s="19">
        <f t="shared" si="2"/>
        <v>1.1133333333333333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32</v>
      </c>
      <c r="AB12" s="19">
        <f t="shared" si="2"/>
        <v>1.0666666666666667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152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153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37.9</v>
      </c>
      <c r="K19" s="17">
        <v>2.7</v>
      </c>
      <c r="L19" s="17">
        <v>35.4</v>
      </c>
      <c r="M19" s="18">
        <v>33.5</v>
      </c>
      <c r="N19" s="19">
        <f>M19/30</f>
        <v>1.1166666666666667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36.5</v>
      </c>
      <c r="Y19" s="17">
        <v>2.5</v>
      </c>
      <c r="Z19" s="17">
        <v>35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37.700000000000003</v>
      </c>
      <c r="K20" s="17">
        <v>2.5</v>
      </c>
      <c r="L20" s="17">
        <v>35.9</v>
      </c>
      <c r="M20" s="18">
        <v>33.6</v>
      </c>
      <c r="N20" s="19">
        <f t="shared" ref="N20:N28" si="7">M20/30</f>
        <v>1.1200000000000001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37.5</v>
      </c>
      <c r="Y20" s="17">
        <v>3.8</v>
      </c>
      <c r="Z20" s="17">
        <v>35.200000000000003</v>
      </c>
      <c r="AA20" s="18">
        <v>31.2</v>
      </c>
      <c r="AB20" s="19">
        <f t="shared" ref="AB20:AB28" si="11">AA20/30</f>
        <v>1.04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38.1</v>
      </c>
      <c r="K21" s="17">
        <v>2.6</v>
      </c>
      <c r="L21" s="17">
        <v>34.9</v>
      </c>
      <c r="M21" s="18">
        <v>33.799999999999997</v>
      </c>
      <c r="N21" s="19">
        <f t="shared" si="7"/>
        <v>1.1266666666666665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38.299999999999997</v>
      </c>
      <c r="Y21" s="17">
        <v>2.8</v>
      </c>
      <c r="Z21" s="17">
        <v>36</v>
      </c>
      <c r="AA21" s="18">
        <v>33.6</v>
      </c>
      <c r="AB21" s="19">
        <f t="shared" si="11"/>
        <v>1.1200000000000001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39.700000000000003</v>
      </c>
      <c r="K22" s="20">
        <v>2.9</v>
      </c>
      <c r="L22" s="20">
        <v>36.299999999999997</v>
      </c>
      <c r="M22" s="21">
        <v>34.9</v>
      </c>
      <c r="N22" s="19">
        <f t="shared" si="7"/>
        <v>1.1633333333333333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38.200000000000003</v>
      </c>
      <c r="Y22" s="20">
        <v>2.8</v>
      </c>
      <c r="Z22" s="20">
        <v>36</v>
      </c>
      <c r="AA22" s="21">
        <v>33.6</v>
      </c>
      <c r="AB22" s="19">
        <f t="shared" si="11"/>
        <v>1.1200000000000001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36.6</v>
      </c>
      <c r="K23" s="21">
        <v>2.2999999999999998</v>
      </c>
      <c r="L23" s="21">
        <v>35</v>
      </c>
      <c r="M23" s="21">
        <v>32.799999999999997</v>
      </c>
      <c r="N23" s="19">
        <f t="shared" si="7"/>
        <v>1.0933333333333333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36.1</v>
      </c>
      <c r="Y23" s="21">
        <v>1.7</v>
      </c>
      <c r="Z23" s="21">
        <v>35.299999999999997</v>
      </c>
      <c r="AA23" s="21">
        <v>33.299999999999997</v>
      </c>
      <c r="AB23" s="19">
        <f t="shared" si="11"/>
        <v>1.1099999999999999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37.299999999999997</v>
      </c>
      <c r="K24" s="21">
        <v>2.2000000000000002</v>
      </c>
      <c r="L24" s="21">
        <v>35.200000000000003</v>
      </c>
      <c r="M24" s="21">
        <v>33.6</v>
      </c>
      <c r="N24" s="19">
        <f t="shared" si="7"/>
        <v>1.1200000000000001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36.299999999999997</v>
      </c>
      <c r="Y24" s="21">
        <v>3.8</v>
      </c>
      <c r="Z24" s="21">
        <v>34.4</v>
      </c>
      <c r="AA24" s="21">
        <v>30.1</v>
      </c>
      <c r="AB24" s="19">
        <f t="shared" si="11"/>
        <v>1.0033333333333334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37.6</v>
      </c>
      <c r="K25" s="21">
        <v>3.2</v>
      </c>
      <c r="L25" s="21">
        <v>34.299999999999997</v>
      </c>
      <c r="M25" s="21">
        <v>32.4</v>
      </c>
      <c r="N25" s="19">
        <f t="shared" si="7"/>
        <v>1.0799999999999998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38.299999999999997</v>
      </c>
      <c r="Y25" s="21">
        <v>3.2</v>
      </c>
      <c r="Z25" s="21">
        <v>36.4</v>
      </c>
      <c r="AA25" s="21">
        <v>33</v>
      </c>
      <c r="AB25" s="19">
        <f t="shared" si="11"/>
        <v>1.1000000000000001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36.6</v>
      </c>
      <c r="K26" s="21">
        <v>3.9</v>
      </c>
      <c r="L26" s="21">
        <v>33.1</v>
      </c>
      <c r="M26" s="21">
        <v>30.1</v>
      </c>
      <c r="N26" s="19">
        <f t="shared" si="7"/>
        <v>1.0033333333333334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37.9</v>
      </c>
      <c r="Y26" s="21">
        <v>3.5</v>
      </c>
      <c r="Z26" s="21">
        <v>34.200000000000003</v>
      </c>
      <c r="AA26" s="21">
        <v>32.200000000000003</v>
      </c>
      <c r="AB26" s="19">
        <f t="shared" si="11"/>
        <v>1.0733333333333335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35.9</v>
      </c>
      <c r="K27" s="21">
        <v>3.2</v>
      </c>
      <c r="L27" s="21">
        <v>34.5</v>
      </c>
      <c r="M27" s="21">
        <v>30.7</v>
      </c>
      <c r="N27" s="19">
        <f t="shared" si="7"/>
        <v>1.0233333333333332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38.9</v>
      </c>
      <c r="Y27" s="21">
        <v>2.2999999999999998</v>
      </c>
      <c r="Z27" s="21">
        <v>36.200000000000003</v>
      </c>
      <c r="AA27" s="21">
        <v>35.200000000000003</v>
      </c>
      <c r="AB27" s="19">
        <f t="shared" si="11"/>
        <v>1.1733333333333333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36.6</v>
      </c>
      <c r="K28" s="21">
        <v>1.4</v>
      </c>
      <c r="L28" s="21">
        <v>35.799999999999997</v>
      </c>
      <c r="M28" s="21">
        <v>34.299999999999997</v>
      </c>
      <c r="N28" s="19">
        <f t="shared" si="7"/>
        <v>1.1433333333333333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37.4</v>
      </c>
      <c r="Y28" s="21">
        <v>2.2999999999999998</v>
      </c>
      <c r="Z28" s="21">
        <v>36.1</v>
      </c>
      <c r="AA28" s="21">
        <v>33.6</v>
      </c>
      <c r="AB28" s="19">
        <f t="shared" si="11"/>
        <v>1.1200000000000001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154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155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37.700000000000003</v>
      </c>
      <c r="K35" s="17">
        <v>1.9</v>
      </c>
      <c r="L35" s="17">
        <v>36.200000000000003</v>
      </c>
      <c r="M35" s="18">
        <v>34.5</v>
      </c>
      <c r="N35" s="19">
        <f>M35/30</f>
        <v>1.1499999999999999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36.9</v>
      </c>
      <c r="Y35" s="17">
        <v>3.3</v>
      </c>
      <c r="Z35" s="17">
        <v>34.6</v>
      </c>
      <c r="AA35" s="18">
        <v>31.5</v>
      </c>
      <c r="AB35" s="19">
        <f>AA35/30</f>
        <v>1.05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37.5</v>
      </c>
      <c r="K36" s="17">
        <v>3.1</v>
      </c>
      <c r="L36" s="17">
        <v>35.5</v>
      </c>
      <c r="M36" s="18">
        <v>32.5</v>
      </c>
      <c r="N36" s="19">
        <f t="shared" ref="N36:N44" si="16">M36/30</f>
        <v>1.0833333333333333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38.6</v>
      </c>
      <c r="Y36" s="17">
        <v>2.9</v>
      </c>
      <c r="Z36" s="17">
        <v>36.200000000000003</v>
      </c>
      <c r="AA36" s="18">
        <v>33.9</v>
      </c>
      <c r="AB36" s="19">
        <f t="shared" ref="AB36:AB44" si="20">AA36/30</f>
        <v>1.1299999999999999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37.200000000000003</v>
      </c>
      <c r="K37" s="17">
        <v>3</v>
      </c>
      <c r="L37" s="17">
        <v>35.4</v>
      </c>
      <c r="M37" s="18">
        <v>32.299999999999997</v>
      </c>
      <c r="N37" s="19">
        <f t="shared" si="16"/>
        <v>1.0766666666666667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36.1</v>
      </c>
      <c r="Y37" s="17">
        <v>2.7</v>
      </c>
      <c r="Z37" s="17">
        <v>34.700000000000003</v>
      </c>
      <c r="AA37" s="18">
        <v>31.7</v>
      </c>
      <c r="AB37" s="19">
        <f t="shared" si="20"/>
        <v>1.0566666666666666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37.700000000000003</v>
      </c>
      <c r="K38" s="20">
        <v>3.1</v>
      </c>
      <c r="L38" s="20">
        <v>35.200000000000003</v>
      </c>
      <c r="M38" s="21">
        <v>32.6</v>
      </c>
      <c r="N38" s="19">
        <f t="shared" si="16"/>
        <v>1.0866666666666667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38.200000000000003</v>
      </c>
      <c r="Y38" s="20">
        <v>3.3</v>
      </c>
      <c r="Z38" s="20">
        <v>36</v>
      </c>
      <c r="AA38" s="21">
        <v>32.799999999999997</v>
      </c>
      <c r="AB38" s="19">
        <f t="shared" si="20"/>
        <v>1.0933333333333333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38.6</v>
      </c>
      <c r="K39" s="21">
        <v>2.6</v>
      </c>
      <c r="L39" s="21">
        <v>35.5</v>
      </c>
      <c r="M39" s="21">
        <v>34.299999999999997</v>
      </c>
      <c r="N39" s="19">
        <f t="shared" si="16"/>
        <v>1.1433333333333333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37.5</v>
      </c>
      <c r="Y39" s="21">
        <v>1.7</v>
      </c>
      <c r="Z39" s="21">
        <v>36.299999999999997</v>
      </c>
      <c r="AA39" s="21">
        <v>34.6</v>
      </c>
      <c r="AB39" s="19">
        <f t="shared" si="20"/>
        <v>1.1533333333333333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38</v>
      </c>
      <c r="K40" s="21">
        <v>2.7</v>
      </c>
      <c r="L40" s="21">
        <v>35.299999999999997</v>
      </c>
      <c r="M40" s="21">
        <v>33.5</v>
      </c>
      <c r="N40" s="19">
        <f t="shared" si="16"/>
        <v>1.1166666666666667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38.200000000000003</v>
      </c>
      <c r="Y40" s="21">
        <v>2.2000000000000002</v>
      </c>
      <c r="Z40" s="21">
        <v>36.4</v>
      </c>
      <c r="AA40" s="21">
        <v>34.5</v>
      </c>
      <c r="AB40" s="19">
        <f t="shared" si="20"/>
        <v>1.1499999999999999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35.799999999999997</v>
      </c>
      <c r="K41" s="21">
        <v>3.3</v>
      </c>
      <c r="L41" s="21">
        <v>33.6</v>
      </c>
      <c r="M41" s="21">
        <v>30.3</v>
      </c>
      <c r="N41" s="19">
        <f t="shared" si="16"/>
        <v>1.01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35.299999999999997</v>
      </c>
      <c r="Y41" s="21">
        <v>3.1</v>
      </c>
      <c r="Z41" s="21">
        <v>33.6</v>
      </c>
      <c r="AA41" s="21">
        <v>30.2</v>
      </c>
      <c r="AB41" s="19">
        <f t="shared" si="20"/>
        <v>1.0066666666666666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36.4</v>
      </c>
      <c r="K42" s="21">
        <v>2.8</v>
      </c>
      <c r="L42" s="21">
        <v>34.299999999999997</v>
      </c>
      <c r="M42" s="21">
        <v>31.7</v>
      </c>
      <c r="N42" s="19">
        <f t="shared" si="16"/>
        <v>1.0566666666666666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36.4</v>
      </c>
      <c r="Y42" s="21">
        <v>2.7</v>
      </c>
      <c r="Z42" s="21">
        <v>34.700000000000003</v>
      </c>
      <c r="AA42" s="21">
        <v>32</v>
      </c>
      <c r="AB42" s="19">
        <f t="shared" si="20"/>
        <v>1.0666666666666667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36.200000000000003</v>
      </c>
      <c r="K43" s="21">
        <v>2.2999999999999998</v>
      </c>
      <c r="L43" s="21">
        <v>35.299999999999997</v>
      </c>
      <c r="M43" s="21">
        <v>32.5</v>
      </c>
      <c r="N43" s="19">
        <f t="shared" si="16"/>
        <v>1.0833333333333333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36.5</v>
      </c>
      <c r="Y43" s="21">
        <v>2.4</v>
      </c>
      <c r="Z43" s="21">
        <v>34.9</v>
      </c>
      <c r="AA43" s="21">
        <v>32.6</v>
      </c>
      <c r="AB43" s="19">
        <f t="shared" si="20"/>
        <v>1.0866666666666667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38</v>
      </c>
      <c r="K44" s="21">
        <v>3</v>
      </c>
      <c r="L44" s="21">
        <v>36.200000000000003</v>
      </c>
      <c r="M44" s="21">
        <v>33.1</v>
      </c>
      <c r="N44" s="19">
        <f t="shared" si="16"/>
        <v>1.1033333333333333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38.9</v>
      </c>
      <c r="Y44" s="21">
        <v>2.6</v>
      </c>
      <c r="Z44" s="21">
        <v>35.9</v>
      </c>
      <c r="AA44" s="21">
        <v>34.6</v>
      </c>
      <c r="AB44" s="19">
        <f t="shared" si="20"/>
        <v>1.1533333333333333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48"/>
  <sheetViews>
    <sheetView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156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157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34.5</v>
      </c>
      <c r="AB3" s="19">
        <f>AA3/30</f>
        <v>1.1499999999999999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34</v>
      </c>
      <c r="AB4" s="19">
        <f t="shared" ref="AB4:AB12" si="2">AA4/30</f>
        <v>1.1333333333333333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33</v>
      </c>
      <c r="AB5" s="19">
        <f t="shared" si="2"/>
        <v>1.1000000000000001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33.4</v>
      </c>
      <c r="AB6" s="19">
        <f t="shared" si="2"/>
        <v>1.1133333333333333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32.6</v>
      </c>
      <c r="AB7" s="19">
        <f t="shared" si="2"/>
        <v>1.0866666666666667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33.700000000000003</v>
      </c>
      <c r="AB8" s="19">
        <f t="shared" si="2"/>
        <v>1.1233333333333335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30.4</v>
      </c>
      <c r="AB9" s="19">
        <f t="shared" si="2"/>
        <v>1.0133333333333332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33.200000000000003</v>
      </c>
      <c r="AB10" s="19">
        <f t="shared" si="2"/>
        <v>1.1066666666666667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34.299999999999997</v>
      </c>
      <c r="AB11" s="19">
        <f t="shared" si="2"/>
        <v>1.1433333333333333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35.200000000000003</v>
      </c>
      <c r="AB12" s="19">
        <f t="shared" si="2"/>
        <v>1.1733333333333333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158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159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37.799999999999997</v>
      </c>
      <c r="K19" s="17">
        <v>2.6</v>
      </c>
      <c r="L19" s="17">
        <v>35.299999999999997</v>
      </c>
      <c r="M19" s="18">
        <v>33.6</v>
      </c>
      <c r="N19" s="19">
        <f>M19/30</f>
        <v>1.1200000000000001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38.700000000000003</v>
      </c>
      <c r="Y19" s="17">
        <v>2.4</v>
      </c>
      <c r="Z19" s="17">
        <v>36.799999999999997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36.9</v>
      </c>
      <c r="K20" s="17">
        <v>3.3</v>
      </c>
      <c r="L20" s="17">
        <v>33.200000000000003</v>
      </c>
      <c r="M20" s="18">
        <v>31.5</v>
      </c>
      <c r="N20" s="19">
        <f t="shared" ref="N20:N28" si="7">M20/30</f>
        <v>1.05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35.9</v>
      </c>
      <c r="Y20" s="17">
        <v>3.4</v>
      </c>
      <c r="Z20" s="17">
        <v>33.4</v>
      </c>
      <c r="AA20" s="18">
        <v>30.2</v>
      </c>
      <c r="AB20" s="19">
        <f t="shared" ref="AB20:AB28" si="11">AA20/30</f>
        <v>1.0066666666666666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17">
        <v>38.299999999999997</v>
      </c>
      <c r="K21" s="17">
        <v>3.4</v>
      </c>
      <c r="L21" s="17">
        <v>35.700000000000003</v>
      </c>
      <c r="M21" s="18">
        <v>32.799999999999997</v>
      </c>
      <c r="N21" s="19">
        <f t="shared" si="7"/>
        <v>1.0933333333333333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38.299999999999997</v>
      </c>
      <c r="Y21" s="17">
        <v>3</v>
      </c>
      <c r="Z21" s="17">
        <v>34.5</v>
      </c>
      <c r="AA21" s="18">
        <v>33.5</v>
      </c>
      <c r="AB21" s="19">
        <f t="shared" si="11"/>
        <v>1.1166666666666667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0">
        <v>37.5</v>
      </c>
      <c r="K22" s="20">
        <v>2.7</v>
      </c>
      <c r="L22" s="20">
        <v>35.1</v>
      </c>
      <c r="M22" s="21">
        <v>33.1</v>
      </c>
      <c r="N22" s="19">
        <f t="shared" si="7"/>
        <v>1.1033333333333333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39.5</v>
      </c>
      <c r="Y22" s="20">
        <v>3.8</v>
      </c>
      <c r="Z22" s="20">
        <v>35.200000000000003</v>
      </c>
      <c r="AA22" s="21">
        <v>33.299999999999997</v>
      </c>
      <c r="AB22" s="19">
        <f t="shared" si="11"/>
        <v>1.1099999999999999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37.9</v>
      </c>
      <c r="K23" s="21">
        <v>2.2999999999999998</v>
      </c>
      <c r="L23" s="21">
        <v>36.1</v>
      </c>
      <c r="M23" s="21">
        <v>34.1</v>
      </c>
      <c r="N23" s="19">
        <f t="shared" si="7"/>
        <v>1.1366666666666667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38</v>
      </c>
      <c r="Y23" s="21">
        <v>2.9</v>
      </c>
      <c r="Z23" s="21">
        <v>34.200000000000003</v>
      </c>
      <c r="AA23" s="21">
        <v>33.200000000000003</v>
      </c>
      <c r="AB23" s="19">
        <f t="shared" si="11"/>
        <v>1.1066666666666667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38.299999999999997</v>
      </c>
      <c r="K24" s="21">
        <v>3.6</v>
      </c>
      <c r="L24" s="21">
        <v>35.1</v>
      </c>
      <c r="M24" s="21">
        <v>32.299999999999997</v>
      </c>
      <c r="N24" s="19">
        <f t="shared" si="7"/>
        <v>1.0766666666666667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37.700000000000003</v>
      </c>
      <c r="Y24" s="21">
        <v>2.8</v>
      </c>
      <c r="Z24" s="21">
        <v>35.299999999999997</v>
      </c>
      <c r="AA24" s="21">
        <v>33.1</v>
      </c>
      <c r="AB24" s="19">
        <f t="shared" si="11"/>
        <v>1.1033333333333333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36.6</v>
      </c>
      <c r="K25" s="21">
        <v>3.3</v>
      </c>
      <c r="L25" s="21">
        <v>34.700000000000003</v>
      </c>
      <c r="M25" s="21">
        <v>31.2</v>
      </c>
      <c r="N25" s="19">
        <f t="shared" si="7"/>
        <v>1.04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36.9</v>
      </c>
      <c r="Y25" s="21">
        <v>2.1</v>
      </c>
      <c r="Z25" s="21">
        <v>34.9</v>
      </c>
      <c r="AA25" s="21">
        <v>33.4</v>
      </c>
      <c r="AB25" s="19">
        <f t="shared" si="11"/>
        <v>1.1133333333333333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37.5</v>
      </c>
      <c r="K26" s="21">
        <v>3</v>
      </c>
      <c r="L26" s="21">
        <v>35.799999999999997</v>
      </c>
      <c r="M26" s="21">
        <v>32.6</v>
      </c>
      <c r="N26" s="19">
        <f t="shared" si="7"/>
        <v>1.0866666666666667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38.299999999999997</v>
      </c>
      <c r="Y26" s="21">
        <v>3.5</v>
      </c>
      <c r="Z26" s="21">
        <v>35.5</v>
      </c>
      <c r="AA26" s="21">
        <v>32.4</v>
      </c>
      <c r="AB26" s="19">
        <f t="shared" si="11"/>
        <v>1.0799999999999998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37.799999999999997</v>
      </c>
      <c r="K27" s="21">
        <v>2.5</v>
      </c>
      <c r="L27" s="21">
        <v>35.5</v>
      </c>
      <c r="M27" s="21">
        <v>33.6</v>
      </c>
      <c r="N27" s="19">
        <f t="shared" si="7"/>
        <v>1.1200000000000001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36.299999999999997</v>
      </c>
      <c r="Y27" s="21">
        <v>3.3</v>
      </c>
      <c r="Z27" s="21">
        <v>34.4</v>
      </c>
      <c r="AA27" s="21">
        <v>30.9</v>
      </c>
      <c r="AB27" s="19">
        <f t="shared" si="11"/>
        <v>1.03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37.1</v>
      </c>
      <c r="K28" s="21">
        <v>1.8</v>
      </c>
      <c r="L28" s="21">
        <v>35.700000000000003</v>
      </c>
      <c r="M28" s="21">
        <v>34.1</v>
      </c>
      <c r="N28" s="19">
        <f t="shared" si="7"/>
        <v>1.1366666666666667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37.700000000000003</v>
      </c>
      <c r="Y28" s="21">
        <v>2.9</v>
      </c>
      <c r="Z28" s="21">
        <v>36.200000000000003</v>
      </c>
      <c r="AA28" s="21">
        <v>33</v>
      </c>
      <c r="AB28" s="19">
        <f t="shared" si="11"/>
        <v>1.1000000000000001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160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161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38.5</v>
      </c>
      <c r="K35" s="17">
        <v>2.9</v>
      </c>
      <c r="L35" s="17">
        <v>35.700000000000003</v>
      </c>
      <c r="M35" s="18">
        <v>33.6</v>
      </c>
      <c r="N35" s="19">
        <f>M35/30</f>
        <v>1.1200000000000001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36.6</v>
      </c>
      <c r="Y35" s="17">
        <v>2.6</v>
      </c>
      <c r="Z35" s="17">
        <v>34.6</v>
      </c>
      <c r="AA35" s="18">
        <v>32.4</v>
      </c>
      <c r="AB35" s="19">
        <f>AA35/30</f>
        <v>1.0799999999999998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37.799999999999997</v>
      </c>
      <c r="K36" s="17">
        <v>2.8</v>
      </c>
      <c r="L36" s="17">
        <v>34.6</v>
      </c>
      <c r="M36" s="18">
        <v>33.299999999999997</v>
      </c>
      <c r="N36" s="19">
        <f t="shared" ref="N36:N44" si="16">M36/30</f>
        <v>1.1099999999999999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37.200000000000003</v>
      </c>
      <c r="Y36" s="17">
        <v>2.2999999999999998</v>
      </c>
      <c r="Z36" s="17">
        <v>35.299999999999997</v>
      </c>
      <c r="AA36" s="18">
        <v>33.4</v>
      </c>
      <c r="AB36" s="19">
        <f t="shared" ref="AB36:AB44" si="20">AA36/30</f>
        <v>1.1133333333333333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37.6</v>
      </c>
      <c r="K37" s="17">
        <v>2.4</v>
      </c>
      <c r="L37" s="17">
        <v>36.4</v>
      </c>
      <c r="M37" s="18">
        <v>33.6</v>
      </c>
      <c r="N37" s="19">
        <f t="shared" si="16"/>
        <v>1.1200000000000001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37.799999999999997</v>
      </c>
      <c r="Y37" s="17">
        <v>1.8</v>
      </c>
      <c r="Z37" s="17">
        <v>36.1</v>
      </c>
      <c r="AA37" s="18">
        <v>34.799999999999997</v>
      </c>
      <c r="AB37" s="19">
        <f t="shared" si="20"/>
        <v>1.1599999999999999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37.6</v>
      </c>
      <c r="K38" s="20">
        <v>3.2</v>
      </c>
      <c r="L38" s="20">
        <v>34.799999999999997</v>
      </c>
      <c r="M38" s="21">
        <v>32.4</v>
      </c>
      <c r="N38" s="19">
        <f t="shared" si="16"/>
        <v>1.0799999999999998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38.700000000000003</v>
      </c>
      <c r="Y38" s="20">
        <v>2.2999999999999998</v>
      </c>
      <c r="Z38" s="20">
        <v>36.200000000000003</v>
      </c>
      <c r="AA38" s="21">
        <v>35</v>
      </c>
      <c r="AB38" s="19">
        <f t="shared" si="20"/>
        <v>1.1666666666666667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38.200000000000003</v>
      </c>
      <c r="K39" s="21">
        <v>3.3</v>
      </c>
      <c r="L39" s="21">
        <v>34.700000000000003</v>
      </c>
      <c r="M39" s="21">
        <v>32.799999999999997</v>
      </c>
      <c r="N39" s="19">
        <f t="shared" si="16"/>
        <v>1.0933333333333333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37</v>
      </c>
      <c r="Y39" s="21">
        <v>2.2999999999999998</v>
      </c>
      <c r="Z39" s="21">
        <v>35</v>
      </c>
      <c r="AA39" s="21">
        <v>33.299999999999997</v>
      </c>
      <c r="AB39" s="19">
        <f t="shared" si="20"/>
        <v>1.1099999999999999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39</v>
      </c>
      <c r="K40" s="21">
        <v>3</v>
      </c>
      <c r="L40" s="21">
        <v>35.799999999999997</v>
      </c>
      <c r="M40" s="21">
        <v>34.1</v>
      </c>
      <c r="N40" s="19">
        <f t="shared" si="16"/>
        <v>1.1366666666666667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37.299999999999997</v>
      </c>
      <c r="Y40" s="21">
        <v>1.8</v>
      </c>
      <c r="Z40" s="21">
        <v>36.5</v>
      </c>
      <c r="AA40" s="21">
        <v>34.5</v>
      </c>
      <c r="AB40" s="19">
        <f t="shared" si="20"/>
        <v>1.1499999999999999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38.299999999999997</v>
      </c>
      <c r="K41" s="21">
        <v>3</v>
      </c>
      <c r="L41" s="21">
        <v>36.4</v>
      </c>
      <c r="M41" s="21">
        <v>33.4</v>
      </c>
      <c r="N41" s="19">
        <f t="shared" si="16"/>
        <v>1.1133333333333333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38.299999999999997</v>
      </c>
      <c r="Y41" s="21">
        <v>3.1</v>
      </c>
      <c r="Z41" s="21">
        <v>35.200000000000003</v>
      </c>
      <c r="AA41" s="21">
        <v>33.200000000000003</v>
      </c>
      <c r="AB41" s="19">
        <f t="shared" si="20"/>
        <v>1.1066666666666667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36.4</v>
      </c>
      <c r="K42" s="21">
        <v>2.8</v>
      </c>
      <c r="L42" s="21">
        <v>34.799999999999997</v>
      </c>
      <c r="M42" s="21">
        <v>31.8</v>
      </c>
      <c r="N42" s="19">
        <f t="shared" si="16"/>
        <v>1.06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35.1</v>
      </c>
      <c r="Y42" s="21">
        <v>3.9</v>
      </c>
      <c r="Z42" s="21">
        <v>33.5</v>
      </c>
      <c r="AA42" s="21">
        <v>28.6</v>
      </c>
      <c r="AB42" s="19">
        <f t="shared" si="20"/>
        <v>0.95333333333333337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37.299999999999997</v>
      </c>
      <c r="K43" s="21">
        <v>2.6</v>
      </c>
      <c r="L43" s="21">
        <v>35.1</v>
      </c>
      <c r="M43" s="21">
        <v>33.1</v>
      </c>
      <c r="N43" s="19">
        <f t="shared" si="16"/>
        <v>1.1033333333333333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37.6</v>
      </c>
      <c r="Y43" s="21">
        <v>1.9</v>
      </c>
      <c r="Z43" s="21">
        <v>36.200000000000003</v>
      </c>
      <c r="AA43" s="21">
        <v>34.4</v>
      </c>
      <c r="AB43" s="19">
        <f t="shared" si="20"/>
        <v>1.1466666666666667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37</v>
      </c>
      <c r="K44" s="21">
        <v>2.5</v>
      </c>
      <c r="L44" s="21">
        <v>35.6</v>
      </c>
      <c r="M44" s="21">
        <v>32.799999999999997</v>
      </c>
      <c r="N44" s="19">
        <f t="shared" si="16"/>
        <v>1.0933333333333333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36.6</v>
      </c>
      <c r="Y44" s="21">
        <v>3</v>
      </c>
      <c r="Z44" s="21">
        <v>34</v>
      </c>
      <c r="AA44" s="21">
        <v>31.6</v>
      </c>
      <c r="AB44" s="19">
        <f t="shared" si="20"/>
        <v>1.0533333333333335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9</v>
      </c>
      <c r="T48" s="33"/>
      <c r="U48" s="33"/>
      <c r="V48" s="33">
        <v>1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48"/>
  <sheetViews>
    <sheetView topLeftCell="A33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162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163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35.200000000000003</v>
      </c>
      <c r="AB3" s="19">
        <f>AA3/30</f>
        <v>1.1733333333333333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33.6</v>
      </c>
      <c r="AB4" s="19">
        <f t="shared" ref="AB4:AB12" si="2">AA4/30</f>
        <v>1.1200000000000001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33.700000000000003</v>
      </c>
      <c r="AB5" s="19">
        <f t="shared" si="2"/>
        <v>1.1233333333333335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32.799999999999997</v>
      </c>
      <c r="AB6" s="19">
        <f t="shared" si="2"/>
        <v>1.0933333333333333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30.1</v>
      </c>
      <c r="AB7" s="19">
        <f t="shared" si="2"/>
        <v>1.0033333333333334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34.200000000000003</v>
      </c>
      <c r="AB8" s="19">
        <f t="shared" si="2"/>
        <v>1.1400000000000001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35.9</v>
      </c>
      <c r="AB9" s="19">
        <f t="shared" si="2"/>
        <v>1.1966666666666665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32.6</v>
      </c>
      <c r="AB10" s="19">
        <f t="shared" si="2"/>
        <v>1.0866666666666667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33.5</v>
      </c>
      <c r="AB11" s="19">
        <f t="shared" si="2"/>
        <v>1.1166666666666667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33.299999999999997</v>
      </c>
      <c r="AB12" s="19">
        <f t="shared" si="2"/>
        <v>1.1099999999999999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164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165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38.200000000000003</v>
      </c>
      <c r="K19" s="17">
        <v>2.7</v>
      </c>
      <c r="L19" s="17">
        <v>35.6</v>
      </c>
      <c r="M19" s="18">
        <v>33.799999999999997</v>
      </c>
      <c r="N19" s="19">
        <f>M19/30</f>
        <v>1.1266666666666665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38.200000000000003</v>
      </c>
      <c r="Y19" s="17">
        <v>3.1</v>
      </c>
      <c r="Z19" s="17">
        <v>35.200000000000003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37.5</v>
      </c>
      <c r="K20" s="17">
        <v>2.6</v>
      </c>
      <c r="L20" s="17">
        <v>36.299999999999997</v>
      </c>
      <c r="M20" s="18">
        <v>33.299999999999997</v>
      </c>
      <c r="N20" s="19">
        <f t="shared" ref="N20:N28" si="7">M20/30</f>
        <v>1.1099999999999999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38.5</v>
      </c>
      <c r="Y20" s="17">
        <v>3.8</v>
      </c>
      <c r="Z20" s="17">
        <v>35.700000000000003</v>
      </c>
      <c r="AA20" s="18">
        <v>32.200000000000003</v>
      </c>
      <c r="AB20" s="19">
        <f t="shared" ref="AB20:AB28" si="11">AA20/30</f>
        <v>1.0733333333333335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20">
        <v>36.6</v>
      </c>
      <c r="K21" s="20">
        <v>2.9</v>
      </c>
      <c r="L21" s="20">
        <v>34</v>
      </c>
      <c r="M21" s="21">
        <v>31.9</v>
      </c>
      <c r="N21" s="19">
        <f t="shared" si="7"/>
        <v>1.0633333333333332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36.9</v>
      </c>
      <c r="Y21" s="17">
        <v>3.2</v>
      </c>
      <c r="Z21" s="17">
        <v>34.700000000000003</v>
      </c>
      <c r="AA21" s="18">
        <v>31.6</v>
      </c>
      <c r="AB21" s="19">
        <f t="shared" si="11"/>
        <v>1.0533333333333335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1">
        <v>38.5</v>
      </c>
      <c r="K22" s="21">
        <v>3</v>
      </c>
      <c r="L22" s="21">
        <v>35.4</v>
      </c>
      <c r="M22" s="21">
        <v>33.5</v>
      </c>
      <c r="N22" s="19">
        <f t="shared" si="7"/>
        <v>1.1166666666666667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38.9</v>
      </c>
      <c r="Y22" s="20">
        <v>2.8</v>
      </c>
      <c r="Z22" s="20">
        <v>36.4</v>
      </c>
      <c r="AA22" s="21">
        <v>34.299999999999997</v>
      </c>
      <c r="AB22" s="19">
        <f t="shared" si="11"/>
        <v>1.1433333333333333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37.6</v>
      </c>
      <c r="K23" s="21">
        <v>3</v>
      </c>
      <c r="L23" s="21">
        <v>35.799999999999997</v>
      </c>
      <c r="M23" s="21">
        <v>32.799999999999997</v>
      </c>
      <c r="N23" s="19">
        <f t="shared" si="7"/>
        <v>1.0933333333333333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40.4</v>
      </c>
      <c r="Y23" s="21">
        <v>3.2</v>
      </c>
      <c r="Z23" s="21">
        <v>36.1</v>
      </c>
      <c r="AA23" s="21">
        <v>35.1</v>
      </c>
      <c r="AB23" s="19">
        <f t="shared" si="11"/>
        <v>1.1700000000000002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38.9</v>
      </c>
      <c r="K24" s="21">
        <v>3</v>
      </c>
      <c r="L24" s="21">
        <v>36.200000000000003</v>
      </c>
      <c r="M24" s="21">
        <v>33.9</v>
      </c>
      <c r="N24" s="19">
        <f t="shared" si="7"/>
        <v>1.1299999999999999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37.200000000000003</v>
      </c>
      <c r="Y24" s="21">
        <v>2.6</v>
      </c>
      <c r="Z24" s="21">
        <v>35.200000000000003</v>
      </c>
      <c r="AA24" s="21">
        <v>32.9</v>
      </c>
      <c r="AB24" s="19">
        <f t="shared" si="11"/>
        <v>1.0966666666666667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36.4</v>
      </c>
      <c r="K25" s="21">
        <v>4</v>
      </c>
      <c r="L25" s="21">
        <v>33.6</v>
      </c>
      <c r="M25" s="21">
        <v>29.8</v>
      </c>
      <c r="N25" s="19">
        <f t="shared" si="7"/>
        <v>0.9933333333333334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37.9</v>
      </c>
      <c r="Y25" s="21">
        <v>4.2</v>
      </c>
      <c r="Z25" s="21">
        <v>34.6</v>
      </c>
      <c r="AA25" s="21">
        <v>30.9</v>
      </c>
      <c r="AB25" s="19">
        <f t="shared" si="11"/>
        <v>1.03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38</v>
      </c>
      <c r="K26" s="21">
        <v>3</v>
      </c>
      <c r="L26" s="21">
        <v>35.299999999999997</v>
      </c>
      <c r="M26" s="21">
        <v>33.200000000000003</v>
      </c>
      <c r="N26" s="19">
        <f t="shared" si="7"/>
        <v>1.1066666666666667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38</v>
      </c>
      <c r="Y26" s="21">
        <v>2.9</v>
      </c>
      <c r="Z26" s="21">
        <v>35.799999999999997</v>
      </c>
      <c r="AA26" s="21">
        <v>33.299999999999997</v>
      </c>
      <c r="AB26" s="19">
        <f t="shared" si="11"/>
        <v>1.1099999999999999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38.700000000000003</v>
      </c>
      <c r="K27" s="21">
        <v>2</v>
      </c>
      <c r="L27" s="21">
        <v>35.9</v>
      </c>
      <c r="M27" s="21">
        <v>35.4</v>
      </c>
      <c r="N27" s="19">
        <f t="shared" si="7"/>
        <v>1.18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37.4</v>
      </c>
      <c r="Y27" s="21">
        <v>3.6</v>
      </c>
      <c r="Z27" s="21">
        <v>33.200000000000003</v>
      </c>
      <c r="AA27" s="21">
        <v>31.6</v>
      </c>
      <c r="AB27" s="19">
        <f t="shared" si="11"/>
        <v>1.0533333333333335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37.5</v>
      </c>
      <c r="K28" s="21">
        <v>2.6</v>
      </c>
      <c r="L28" s="21">
        <v>35.700000000000003</v>
      </c>
      <c r="M28" s="21">
        <v>33.200000000000003</v>
      </c>
      <c r="N28" s="19">
        <f t="shared" si="7"/>
        <v>1.1066666666666667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37.799999999999997</v>
      </c>
      <c r="Y28" s="21">
        <v>2</v>
      </c>
      <c r="Z28" s="21">
        <v>35.5</v>
      </c>
      <c r="AA28" s="21">
        <v>34.6</v>
      </c>
      <c r="AB28" s="19">
        <f t="shared" si="11"/>
        <v>1.1533333333333333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9</v>
      </c>
      <c r="F32" s="33"/>
      <c r="G32" s="33"/>
      <c r="H32" s="33">
        <v>1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166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167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38.200000000000003</v>
      </c>
      <c r="K35" s="17">
        <v>2.7</v>
      </c>
      <c r="L35" s="17">
        <v>34.9</v>
      </c>
      <c r="M35" s="18">
        <v>33.799999999999997</v>
      </c>
      <c r="N35" s="19">
        <f>M35/30</f>
        <v>1.1266666666666665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37.200000000000003</v>
      </c>
      <c r="Y35" s="17">
        <v>2.7</v>
      </c>
      <c r="Z35" s="17">
        <v>35.5</v>
      </c>
      <c r="AA35" s="18">
        <v>32.799999999999997</v>
      </c>
      <c r="AB35" s="19">
        <f>AA35/30</f>
        <v>1.0933333333333333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39.1</v>
      </c>
      <c r="K36" s="17">
        <v>2</v>
      </c>
      <c r="L36" s="17">
        <v>36.9</v>
      </c>
      <c r="M36" s="18">
        <v>35.9</v>
      </c>
      <c r="N36" s="19">
        <f t="shared" ref="N36:N44" si="16">M36/30</f>
        <v>1.1966666666666665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37.700000000000003</v>
      </c>
      <c r="Y36" s="17">
        <v>2.2999999999999998</v>
      </c>
      <c r="Z36" s="17">
        <v>35.4</v>
      </c>
      <c r="AA36" s="18">
        <v>34</v>
      </c>
      <c r="AB36" s="19">
        <f t="shared" ref="AB36:AB44" si="20">AA36/30</f>
        <v>1.1333333333333333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38.799999999999997</v>
      </c>
      <c r="K37" s="17">
        <v>2.1</v>
      </c>
      <c r="L37" s="17">
        <v>36.4</v>
      </c>
      <c r="M37" s="18">
        <v>35.4</v>
      </c>
      <c r="N37" s="19">
        <f t="shared" si="16"/>
        <v>1.18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38.799999999999997</v>
      </c>
      <c r="Y37" s="17">
        <v>2.6</v>
      </c>
      <c r="Z37" s="17">
        <v>36.4</v>
      </c>
      <c r="AA37" s="18">
        <v>34.4</v>
      </c>
      <c r="AB37" s="19">
        <f t="shared" si="20"/>
        <v>1.1466666666666667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37.299999999999997</v>
      </c>
      <c r="K38" s="20">
        <v>3.6</v>
      </c>
      <c r="L38" s="20">
        <v>34.700000000000003</v>
      </c>
      <c r="M38" s="21">
        <v>31.4</v>
      </c>
      <c r="N38" s="19">
        <f t="shared" si="16"/>
        <v>1.0466666666666666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36.299999999999997</v>
      </c>
      <c r="Y38" s="20">
        <v>3.3</v>
      </c>
      <c r="Z38" s="20">
        <v>34.4</v>
      </c>
      <c r="AA38" s="21">
        <v>30.9</v>
      </c>
      <c r="AB38" s="19">
        <f t="shared" si="20"/>
        <v>1.03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37.4</v>
      </c>
      <c r="K39" s="21">
        <v>2.5</v>
      </c>
      <c r="L39" s="21">
        <v>35.200000000000003</v>
      </c>
      <c r="M39" s="21">
        <v>33.700000000000003</v>
      </c>
      <c r="N39" s="19">
        <f t="shared" si="16"/>
        <v>1.1233333333333335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40</v>
      </c>
      <c r="Y39" s="21">
        <v>2.1</v>
      </c>
      <c r="Z39" s="21">
        <v>37.6</v>
      </c>
      <c r="AA39" s="21">
        <v>36.6</v>
      </c>
      <c r="AB39" s="19">
        <f t="shared" si="20"/>
        <v>1.22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35.700000000000003</v>
      </c>
      <c r="K40" s="21">
        <v>3.6</v>
      </c>
      <c r="L40" s="21">
        <v>33.4</v>
      </c>
      <c r="M40" s="21">
        <v>29.7</v>
      </c>
      <c r="N40" s="19">
        <f t="shared" si="16"/>
        <v>0.99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38</v>
      </c>
      <c r="Y40" s="21">
        <v>3.9</v>
      </c>
      <c r="Z40" s="21">
        <v>34.299999999999997</v>
      </c>
      <c r="AA40" s="21">
        <v>31.6</v>
      </c>
      <c r="AB40" s="19">
        <f t="shared" si="20"/>
        <v>1.0533333333333335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37.4</v>
      </c>
      <c r="K41" s="21">
        <v>1.6</v>
      </c>
      <c r="L41" s="21">
        <v>36</v>
      </c>
      <c r="M41" s="21">
        <v>34.700000000000003</v>
      </c>
      <c r="N41" s="19">
        <f t="shared" si="16"/>
        <v>1.1566666666666667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37.5</v>
      </c>
      <c r="Y41" s="21">
        <v>2.1</v>
      </c>
      <c r="Z41" s="21">
        <v>35.5</v>
      </c>
      <c r="AA41" s="21">
        <v>34</v>
      </c>
      <c r="AB41" s="19">
        <f t="shared" si="20"/>
        <v>1.1333333333333333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38.700000000000003</v>
      </c>
      <c r="K42" s="21">
        <v>2.8</v>
      </c>
      <c r="L42" s="21">
        <v>35.299999999999997</v>
      </c>
      <c r="M42" s="21">
        <v>34.1</v>
      </c>
      <c r="N42" s="19">
        <f t="shared" si="16"/>
        <v>1.1366666666666667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37.799999999999997</v>
      </c>
      <c r="Y42" s="21">
        <v>2.5</v>
      </c>
      <c r="Z42" s="21">
        <v>34.5</v>
      </c>
      <c r="AA42" s="21">
        <v>33.6</v>
      </c>
      <c r="AB42" s="19">
        <f t="shared" si="20"/>
        <v>1.1200000000000001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38.799999999999997</v>
      </c>
      <c r="K43" s="21">
        <v>2.9</v>
      </c>
      <c r="L43" s="21">
        <v>36.299999999999997</v>
      </c>
      <c r="M43" s="21">
        <v>34</v>
      </c>
      <c r="N43" s="19">
        <f t="shared" si="16"/>
        <v>1.1333333333333333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37.5</v>
      </c>
      <c r="Y43" s="21">
        <v>2.4</v>
      </c>
      <c r="Z43" s="21">
        <v>35.799999999999997</v>
      </c>
      <c r="AA43" s="21">
        <v>33.6</v>
      </c>
      <c r="AB43" s="19">
        <f t="shared" si="20"/>
        <v>1.1200000000000001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38.299999999999997</v>
      </c>
      <c r="K44" s="21">
        <v>2.4</v>
      </c>
      <c r="L44" s="21">
        <v>36.700000000000003</v>
      </c>
      <c r="M44" s="21">
        <v>34.5</v>
      </c>
      <c r="N44" s="19">
        <f t="shared" si="16"/>
        <v>1.1499999999999999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37.5</v>
      </c>
      <c r="Y44" s="21">
        <v>2.5</v>
      </c>
      <c r="Z44" s="21">
        <v>35</v>
      </c>
      <c r="AA44" s="21">
        <v>33.299999999999997</v>
      </c>
      <c r="AB44" s="19">
        <f t="shared" si="20"/>
        <v>1.1099999999999999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9</v>
      </c>
      <c r="F48" s="33"/>
      <c r="G48" s="33"/>
      <c r="H48" s="33">
        <v>1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48"/>
  <sheetViews>
    <sheetView topLeftCell="A33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168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169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34.299999999999997</v>
      </c>
      <c r="AB3" s="19">
        <f>AA3/30</f>
        <v>1.1433333333333333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32.5</v>
      </c>
      <c r="AB4" s="19">
        <f t="shared" ref="AB4:AB12" si="2">AA4/30</f>
        <v>1.0833333333333333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32.6</v>
      </c>
      <c r="AB5" s="19">
        <f t="shared" si="2"/>
        <v>1.0866666666666667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29.9</v>
      </c>
      <c r="AB6" s="19">
        <f t="shared" si="2"/>
        <v>0.99666666666666659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33.299999999999997</v>
      </c>
      <c r="AB7" s="19">
        <f t="shared" si="2"/>
        <v>1.1099999999999999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30.6</v>
      </c>
      <c r="AB8" s="19">
        <f t="shared" si="2"/>
        <v>1.02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32</v>
      </c>
      <c r="AB9" s="19">
        <f t="shared" si="2"/>
        <v>1.0666666666666667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30.5</v>
      </c>
      <c r="AB10" s="19">
        <f t="shared" si="2"/>
        <v>1.0166666666666666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34.1</v>
      </c>
      <c r="AB11" s="19">
        <f t="shared" si="2"/>
        <v>1.1366666666666667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32.5</v>
      </c>
      <c r="AB12" s="19">
        <f t="shared" si="2"/>
        <v>1.0833333333333333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170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171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36.299999999999997</v>
      </c>
      <c r="K19" s="17">
        <v>2.4</v>
      </c>
      <c r="L19" s="17">
        <v>34.9</v>
      </c>
      <c r="M19" s="18">
        <v>32.4</v>
      </c>
      <c r="N19" s="19">
        <f>M19/30</f>
        <v>1.0799999999999998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36.6</v>
      </c>
      <c r="Y19" s="17">
        <v>4.3</v>
      </c>
      <c r="Z19" s="17">
        <v>33.700000000000003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38.200000000000003</v>
      </c>
      <c r="K20" s="17">
        <v>2.4</v>
      </c>
      <c r="L20" s="17">
        <v>36.6</v>
      </c>
      <c r="M20" s="18">
        <v>34.200000000000003</v>
      </c>
      <c r="N20" s="19">
        <f t="shared" ref="N20:N28" si="7">M20/30</f>
        <v>1.1400000000000001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38.700000000000003</v>
      </c>
      <c r="Y20" s="17">
        <v>3.8</v>
      </c>
      <c r="Z20" s="17">
        <v>35.200000000000003</v>
      </c>
      <c r="AA20" s="18">
        <v>32.4</v>
      </c>
      <c r="AB20" s="19">
        <f t="shared" ref="AB20:AB28" si="11">AA20/30</f>
        <v>1.0799999999999998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20">
        <v>37.799999999999997</v>
      </c>
      <c r="K21" s="20">
        <v>4.3</v>
      </c>
      <c r="L21" s="20">
        <v>35.4</v>
      </c>
      <c r="M21" s="21">
        <v>30.7</v>
      </c>
      <c r="N21" s="19">
        <f t="shared" si="7"/>
        <v>1.0233333333333332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37.9</v>
      </c>
      <c r="Y21" s="17">
        <v>3.2</v>
      </c>
      <c r="Z21" s="17">
        <v>35.5</v>
      </c>
      <c r="AA21" s="18">
        <v>32.700000000000003</v>
      </c>
      <c r="AB21" s="19">
        <f t="shared" si="11"/>
        <v>1.0900000000000001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1">
        <v>38.299999999999997</v>
      </c>
      <c r="K22" s="21">
        <v>2.2000000000000002</v>
      </c>
      <c r="L22" s="21">
        <v>36.200000000000003</v>
      </c>
      <c r="M22" s="21">
        <v>34.700000000000003</v>
      </c>
      <c r="N22" s="19">
        <f t="shared" si="7"/>
        <v>1.1566666666666667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38</v>
      </c>
      <c r="Y22" s="20">
        <v>2.5</v>
      </c>
      <c r="Z22" s="20">
        <v>35.9</v>
      </c>
      <c r="AA22" s="21">
        <v>33.9</v>
      </c>
      <c r="AB22" s="19">
        <f t="shared" si="11"/>
        <v>1.1299999999999999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37.1</v>
      </c>
      <c r="K23" s="21">
        <v>3</v>
      </c>
      <c r="L23" s="21">
        <v>34.9</v>
      </c>
      <c r="M23" s="21">
        <v>32.1</v>
      </c>
      <c r="N23" s="19">
        <f t="shared" si="7"/>
        <v>1.07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37.799999999999997</v>
      </c>
      <c r="Y23" s="21">
        <v>3.2</v>
      </c>
      <c r="Z23" s="21">
        <v>34</v>
      </c>
      <c r="AA23" s="21">
        <v>32.5</v>
      </c>
      <c r="AB23" s="19">
        <f t="shared" si="11"/>
        <v>1.0833333333333333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37.200000000000003</v>
      </c>
      <c r="K24" s="21">
        <v>2.4</v>
      </c>
      <c r="L24" s="21">
        <v>35.200000000000003</v>
      </c>
      <c r="M24" s="21">
        <v>33.200000000000003</v>
      </c>
      <c r="N24" s="19">
        <f t="shared" si="7"/>
        <v>1.1066666666666667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37.299999999999997</v>
      </c>
      <c r="Y24" s="21">
        <v>3.6</v>
      </c>
      <c r="Z24" s="21">
        <v>35.1</v>
      </c>
      <c r="AA24" s="21">
        <v>31.3</v>
      </c>
      <c r="AB24" s="19">
        <f t="shared" si="11"/>
        <v>1.0433333333333334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37.299999999999997</v>
      </c>
      <c r="K25" s="21">
        <v>2.2000000000000002</v>
      </c>
      <c r="L25" s="21">
        <v>35.700000000000003</v>
      </c>
      <c r="M25" s="21">
        <v>33.6</v>
      </c>
      <c r="N25" s="19">
        <f t="shared" si="7"/>
        <v>1.1200000000000001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36.5</v>
      </c>
      <c r="Y25" s="21">
        <v>2.4</v>
      </c>
      <c r="Z25" s="21">
        <v>34.9</v>
      </c>
      <c r="AA25" s="21">
        <v>32.6</v>
      </c>
      <c r="AB25" s="19">
        <f t="shared" si="11"/>
        <v>1.0866666666666667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37.4</v>
      </c>
      <c r="K26" s="21">
        <v>3.5</v>
      </c>
      <c r="L26" s="21">
        <v>34.700000000000003</v>
      </c>
      <c r="M26" s="21">
        <v>31.7</v>
      </c>
      <c r="N26" s="19">
        <f t="shared" si="7"/>
        <v>1.0566666666666666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37.4</v>
      </c>
      <c r="Y26" s="21">
        <v>1.8</v>
      </c>
      <c r="Z26" s="21">
        <v>35.9</v>
      </c>
      <c r="AA26" s="21">
        <v>34.299999999999997</v>
      </c>
      <c r="AB26" s="19">
        <f t="shared" si="11"/>
        <v>1.1433333333333333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36.6</v>
      </c>
      <c r="K27" s="21">
        <v>3.5</v>
      </c>
      <c r="L27" s="21">
        <v>34.700000000000003</v>
      </c>
      <c r="M27" s="21">
        <v>30.8</v>
      </c>
      <c r="N27" s="19">
        <f t="shared" si="7"/>
        <v>1.0266666666666666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38.200000000000003</v>
      </c>
      <c r="Y27" s="21">
        <v>3.6</v>
      </c>
      <c r="Z27" s="21">
        <v>35</v>
      </c>
      <c r="AA27" s="21">
        <v>32.299999999999997</v>
      </c>
      <c r="AB27" s="19">
        <f t="shared" si="11"/>
        <v>1.0766666666666667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37.5</v>
      </c>
      <c r="K28" s="21">
        <v>2.7</v>
      </c>
      <c r="L28" s="21">
        <v>35.799999999999997</v>
      </c>
      <c r="M28" s="21">
        <v>33.1</v>
      </c>
      <c r="N28" s="19">
        <f t="shared" si="7"/>
        <v>1.1033333333333333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39</v>
      </c>
      <c r="Y28" s="21">
        <v>4.2</v>
      </c>
      <c r="Z28" s="21">
        <v>35.5</v>
      </c>
      <c r="AA28" s="21">
        <v>32</v>
      </c>
      <c r="AB28" s="19">
        <f t="shared" si="11"/>
        <v>1.0666666666666667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172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173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36.799999999999997</v>
      </c>
      <c r="K35" s="17">
        <v>2.4</v>
      </c>
      <c r="L35" s="17">
        <v>35.4</v>
      </c>
      <c r="M35" s="18">
        <v>32.9</v>
      </c>
      <c r="N35" s="19">
        <f>M35/30</f>
        <v>1.0966666666666667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38.700000000000003</v>
      </c>
      <c r="Y35" s="17">
        <v>3.8</v>
      </c>
      <c r="Z35" s="17">
        <v>34.700000000000003</v>
      </c>
      <c r="AA35" s="18">
        <v>32.6</v>
      </c>
      <c r="AB35" s="19">
        <f>AA35/30</f>
        <v>1.0866666666666667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37.200000000000003</v>
      </c>
      <c r="K36" s="17">
        <v>4.3</v>
      </c>
      <c r="L36" s="17">
        <v>34.9</v>
      </c>
      <c r="M36" s="18">
        <v>30.1</v>
      </c>
      <c r="N36" s="19">
        <f t="shared" ref="N36:N44" si="16">M36/30</f>
        <v>1.0033333333333334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36.9</v>
      </c>
      <c r="Y36" s="17">
        <v>2.1</v>
      </c>
      <c r="Z36" s="17">
        <v>35.4</v>
      </c>
      <c r="AA36" s="18">
        <v>33.4</v>
      </c>
      <c r="AB36" s="19">
        <f t="shared" ref="AB36:AB44" si="20">AA36/30</f>
        <v>1.1133333333333333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36.1</v>
      </c>
      <c r="K37" s="17">
        <v>3.2</v>
      </c>
      <c r="L37" s="17">
        <v>33.5</v>
      </c>
      <c r="M37" s="18">
        <v>30.8</v>
      </c>
      <c r="N37" s="19">
        <f t="shared" si="16"/>
        <v>1.0266666666666666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38.700000000000003</v>
      </c>
      <c r="Y37" s="17">
        <v>2.6</v>
      </c>
      <c r="Z37" s="17">
        <v>36.299999999999997</v>
      </c>
      <c r="AA37" s="18">
        <v>34.5</v>
      </c>
      <c r="AB37" s="19">
        <f t="shared" si="20"/>
        <v>1.1499999999999999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35.9</v>
      </c>
      <c r="K38" s="20">
        <v>2</v>
      </c>
      <c r="L38" s="20">
        <v>34.799999999999997</v>
      </c>
      <c r="M38" s="21">
        <v>32.6</v>
      </c>
      <c r="N38" s="19">
        <f t="shared" si="16"/>
        <v>1.0866666666666667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39.200000000000003</v>
      </c>
      <c r="Y38" s="20">
        <v>2.8</v>
      </c>
      <c r="Z38" s="20">
        <v>36</v>
      </c>
      <c r="AA38" s="21">
        <v>34.700000000000003</v>
      </c>
      <c r="AB38" s="19">
        <f t="shared" si="20"/>
        <v>1.1566666666666667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37</v>
      </c>
      <c r="K39" s="21">
        <v>2.5</v>
      </c>
      <c r="L39" s="21">
        <v>35.5</v>
      </c>
      <c r="M39" s="21">
        <v>33</v>
      </c>
      <c r="N39" s="19">
        <f t="shared" si="16"/>
        <v>1.1000000000000001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38</v>
      </c>
      <c r="Y39" s="21">
        <v>3.1</v>
      </c>
      <c r="Z39" s="21">
        <v>35.700000000000003</v>
      </c>
      <c r="AA39" s="21">
        <v>32.9</v>
      </c>
      <c r="AB39" s="19">
        <f t="shared" si="20"/>
        <v>1.0966666666666667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38</v>
      </c>
      <c r="K40" s="21">
        <v>3.2</v>
      </c>
      <c r="L40" s="21">
        <v>34.799999999999997</v>
      </c>
      <c r="M40" s="21">
        <v>32.700000000000003</v>
      </c>
      <c r="N40" s="19">
        <f t="shared" si="16"/>
        <v>1.0900000000000001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37</v>
      </c>
      <c r="Y40" s="21">
        <v>2.2000000000000002</v>
      </c>
      <c r="Z40" s="21">
        <v>35.6</v>
      </c>
      <c r="AA40" s="21">
        <v>33.4</v>
      </c>
      <c r="AB40" s="19">
        <f t="shared" si="20"/>
        <v>1.1133333333333333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38.700000000000003</v>
      </c>
      <c r="K41" s="21">
        <v>3</v>
      </c>
      <c r="L41" s="21">
        <v>36.4</v>
      </c>
      <c r="M41" s="21">
        <v>33.700000000000003</v>
      </c>
      <c r="N41" s="19">
        <f t="shared" si="16"/>
        <v>1.1233333333333335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37.4</v>
      </c>
      <c r="Y41" s="21">
        <v>2.9</v>
      </c>
      <c r="Z41" s="21">
        <v>34.9</v>
      </c>
      <c r="AA41" s="21">
        <v>32.6</v>
      </c>
      <c r="AB41" s="19">
        <f t="shared" si="20"/>
        <v>1.0866666666666667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37.4</v>
      </c>
      <c r="K42" s="21">
        <v>3.2</v>
      </c>
      <c r="L42" s="21">
        <v>35.1</v>
      </c>
      <c r="M42" s="21">
        <v>32.5</v>
      </c>
      <c r="N42" s="19">
        <f t="shared" si="16"/>
        <v>1.0833333333333333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36.200000000000003</v>
      </c>
      <c r="Y42" s="21">
        <v>3.2</v>
      </c>
      <c r="Z42" s="21">
        <v>34.9</v>
      </c>
      <c r="AA42" s="21">
        <v>31.1</v>
      </c>
      <c r="AB42" s="19">
        <f t="shared" si="20"/>
        <v>1.0366666666666666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37.299999999999997</v>
      </c>
      <c r="K43" s="21">
        <v>1.4</v>
      </c>
      <c r="L43" s="21">
        <v>36.4</v>
      </c>
      <c r="M43" s="21">
        <v>35.1</v>
      </c>
      <c r="N43" s="19">
        <f t="shared" si="16"/>
        <v>1.1700000000000002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35.299999999999997</v>
      </c>
      <c r="Y43" s="21">
        <v>2.1</v>
      </c>
      <c r="Z43" s="21">
        <v>35</v>
      </c>
      <c r="AA43" s="21">
        <v>31.9</v>
      </c>
      <c r="AB43" s="19">
        <f t="shared" si="20"/>
        <v>1.0633333333333332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38.4</v>
      </c>
      <c r="K44" s="21">
        <v>3.8</v>
      </c>
      <c r="L44" s="21">
        <v>34.1</v>
      </c>
      <c r="M44" s="21">
        <v>32.200000000000003</v>
      </c>
      <c r="N44" s="19">
        <f t="shared" si="16"/>
        <v>1.0733333333333335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37.4</v>
      </c>
      <c r="Y44" s="21">
        <v>2.5</v>
      </c>
      <c r="Z44" s="21">
        <v>35.700000000000003</v>
      </c>
      <c r="AA44" s="21">
        <v>33.299999999999997</v>
      </c>
      <c r="AB44" s="19">
        <f t="shared" si="20"/>
        <v>1.1099999999999999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48"/>
  <sheetViews>
    <sheetView topLeftCell="A33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174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175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32.9</v>
      </c>
      <c r="AB3" s="19">
        <f>AA3/30</f>
        <v>1.0966666666666667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32.799999999999997</v>
      </c>
      <c r="AB4" s="19">
        <f t="shared" ref="AB4:AB12" si="2">AA4/30</f>
        <v>1.0933333333333333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32.1</v>
      </c>
      <c r="AB5" s="19">
        <f t="shared" si="2"/>
        <v>1.07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32.700000000000003</v>
      </c>
      <c r="AB6" s="19">
        <f t="shared" si="2"/>
        <v>1.0900000000000001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33.200000000000003</v>
      </c>
      <c r="AB7" s="19">
        <f t="shared" si="2"/>
        <v>1.1066666666666667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35</v>
      </c>
      <c r="AB8" s="19">
        <f t="shared" si="2"/>
        <v>1.1666666666666667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31.4</v>
      </c>
      <c r="AB9" s="19">
        <f t="shared" si="2"/>
        <v>1.0466666666666666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30.7</v>
      </c>
      <c r="AB10" s="19">
        <f t="shared" si="2"/>
        <v>1.0233333333333332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33.4</v>
      </c>
      <c r="AB11" s="19">
        <f t="shared" si="2"/>
        <v>1.1133333333333333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32.1</v>
      </c>
      <c r="AB12" s="19">
        <f t="shared" si="2"/>
        <v>1.07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176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177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38.6</v>
      </c>
      <c r="K19" s="17">
        <v>2.4</v>
      </c>
      <c r="L19" s="17">
        <v>35.700000000000003</v>
      </c>
      <c r="M19" s="18">
        <v>34.6</v>
      </c>
      <c r="N19" s="19">
        <f>M19/30</f>
        <v>1.1533333333333333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37.9</v>
      </c>
      <c r="Y19" s="17">
        <v>1.8</v>
      </c>
      <c r="Z19" s="17">
        <v>36.799999999999997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38.700000000000003</v>
      </c>
      <c r="K20" s="17">
        <v>1.8</v>
      </c>
      <c r="L20" s="17">
        <v>36.299999999999997</v>
      </c>
      <c r="M20" s="18">
        <v>35.799999999999997</v>
      </c>
      <c r="N20" s="19">
        <f t="shared" ref="N20:N28" si="7">M20/30</f>
        <v>1.1933333333333331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38.6</v>
      </c>
      <c r="Y20" s="17">
        <v>2.8</v>
      </c>
      <c r="Z20" s="17">
        <v>34.6</v>
      </c>
      <c r="AA20" s="18">
        <v>34</v>
      </c>
      <c r="AB20" s="19">
        <f t="shared" ref="AB20:AB28" si="11">AA20/30</f>
        <v>1.1333333333333333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20">
        <v>38.200000000000003</v>
      </c>
      <c r="K21" s="20">
        <v>3.1</v>
      </c>
      <c r="L21" s="20">
        <v>35.6</v>
      </c>
      <c r="M21" s="21">
        <v>33</v>
      </c>
      <c r="N21" s="19">
        <f t="shared" si="7"/>
        <v>1.1000000000000001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37.799999999999997</v>
      </c>
      <c r="Y21" s="17">
        <v>3.4</v>
      </c>
      <c r="Z21" s="17">
        <v>35</v>
      </c>
      <c r="AA21" s="18">
        <v>32.299999999999997</v>
      </c>
      <c r="AB21" s="19">
        <f t="shared" si="11"/>
        <v>1.0766666666666667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1">
        <v>37.200000000000003</v>
      </c>
      <c r="K22" s="21">
        <v>3.1</v>
      </c>
      <c r="L22" s="21">
        <v>34.700000000000003</v>
      </c>
      <c r="M22" s="21">
        <v>32.1</v>
      </c>
      <c r="N22" s="19">
        <f t="shared" si="7"/>
        <v>1.07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37.799999999999997</v>
      </c>
      <c r="Y22" s="20">
        <v>2.5</v>
      </c>
      <c r="Z22" s="20">
        <v>36.299999999999997</v>
      </c>
      <c r="AA22" s="21">
        <v>33.799999999999997</v>
      </c>
      <c r="AB22" s="19">
        <f t="shared" si="11"/>
        <v>1.1266666666666665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37.299999999999997</v>
      </c>
      <c r="K23" s="21">
        <v>3.9</v>
      </c>
      <c r="L23" s="21">
        <v>33.5</v>
      </c>
      <c r="M23" s="21">
        <v>30.8</v>
      </c>
      <c r="N23" s="19">
        <f t="shared" si="7"/>
        <v>1.0266666666666666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37.299999999999997</v>
      </c>
      <c r="Y23" s="21">
        <v>3.3</v>
      </c>
      <c r="Z23" s="21">
        <v>35</v>
      </c>
      <c r="AA23" s="21">
        <v>31.9</v>
      </c>
      <c r="AB23" s="19">
        <f t="shared" si="11"/>
        <v>1.0633333333333332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36.9</v>
      </c>
      <c r="K24" s="21">
        <v>2.7</v>
      </c>
      <c r="L24" s="21">
        <v>34.200000000000003</v>
      </c>
      <c r="M24" s="21">
        <v>32.4</v>
      </c>
      <c r="N24" s="19">
        <f t="shared" si="7"/>
        <v>1.0799999999999998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39.200000000000003</v>
      </c>
      <c r="Y24" s="21">
        <v>2.5</v>
      </c>
      <c r="Z24" s="21">
        <v>36.6</v>
      </c>
      <c r="AA24" s="21">
        <v>35.1</v>
      </c>
      <c r="AB24" s="19">
        <f t="shared" si="11"/>
        <v>1.1700000000000002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36.4</v>
      </c>
      <c r="K25" s="21">
        <v>1.8</v>
      </c>
      <c r="L25" s="21">
        <v>35.5</v>
      </c>
      <c r="M25" s="21">
        <v>33.5</v>
      </c>
      <c r="N25" s="19">
        <f t="shared" si="7"/>
        <v>1.1166666666666667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37</v>
      </c>
      <c r="Y25" s="21">
        <v>3.2</v>
      </c>
      <c r="Z25" s="21">
        <v>35.1</v>
      </c>
      <c r="AA25" s="21">
        <v>31.8</v>
      </c>
      <c r="AB25" s="19">
        <f t="shared" si="11"/>
        <v>1.06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37</v>
      </c>
      <c r="K26" s="21">
        <v>2.4</v>
      </c>
      <c r="L26" s="21">
        <v>35.4</v>
      </c>
      <c r="M26" s="21">
        <v>33</v>
      </c>
      <c r="N26" s="19">
        <f t="shared" si="7"/>
        <v>1.1000000000000001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38.4</v>
      </c>
      <c r="Y26" s="21">
        <v>3.7</v>
      </c>
      <c r="Z26" s="21">
        <v>33.700000000000003</v>
      </c>
      <c r="AA26" s="21">
        <v>32.4</v>
      </c>
      <c r="AB26" s="19">
        <f t="shared" si="11"/>
        <v>1.0799999999999998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37.799999999999997</v>
      </c>
      <c r="K27" s="21">
        <v>2.6</v>
      </c>
      <c r="L27" s="21">
        <v>35.200000000000003</v>
      </c>
      <c r="M27" s="21">
        <v>33.6</v>
      </c>
      <c r="N27" s="19">
        <f t="shared" si="7"/>
        <v>1.1200000000000001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39.6</v>
      </c>
      <c r="Y27" s="21">
        <v>3.5</v>
      </c>
      <c r="Z27" s="21">
        <v>36</v>
      </c>
      <c r="AA27" s="21">
        <v>33.799999999999997</v>
      </c>
      <c r="AB27" s="19">
        <f t="shared" si="11"/>
        <v>1.1266666666666665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36.9</v>
      </c>
      <c r="K28" s="21">
        <v>3</v>
      </c>
      <c r="L28" s="21">
        <v>35.299999999999997</v>
      </c>
      <c r="M28" s="21">
        <v>32</v>
      </c>
      <c r="N28" s="19">
        <f t="shared" si="7"/>
        <v>1.0666666666666667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37.5</v>
      </c>
      <c r="Y28" s="21">
        <v>3</v>
      </c>
      <c r="Z28" s="21">
        <v>34.700000000000003</v>
      </c>
      <c r="AA28" s="21">
        <v>32.6</v>
      </c>
      <c r="AB28" s="19">
        <f t="shared" si="11"/>
        <v>1.0866666666666667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178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179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37.1</v>
      </c>
      <c r="K35" s="17">
        <v>3.4</v>
      </c>
      <c r="L35" s="17">
        <v>34.6</v>
      </c>
      <c r="M35" s="18">
        <v>31.5</v>
      </c>
      <c r="N35" s="19">
        <f>M35/30</f>
        <v>1.05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38.6</v>
      </c>
      <c r="Y35" s="17">
        <v>2.8</v>
      </c>
      <c r="Z35" s="17">
        <v>35.799999999999997</v>
      </c>
      <c r="AA35" s="18">
        <v>34</v>
      </c>
      <c r="AB35" s="19">
        <f>AA35/30</f>
        <v>1.1333333333333333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38.700000000000003</v>
      </c>
      <c r="K36" s="17">
        <v>2.1</v>
      </c>
      <c r="L36" s="17">
        <v>36.6</v>
      </c>
      <c r="M36" s="18">
        <v>35.200000000000003</v>
      </c>
      <c r="N36" s="19">
        <f t="shared" ref="N36:N44" si="16">M36/30</f>
        <v>1.1733333333333333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38.200000000000003</v>
      </c>
      <c r="Y36" s="17">
        <v>3.1</v>
      </c>
      <c r="Z36" s="17">
        <v>34.799999999999997</v>
      </c>
      <c r="AA36" s="18">
        <v>33.1</v>
      </c>
      <c r="AB36" s="19">
        <f t="shared" ref="AB36:AB44" si="20">AA36/30</f>
        <v>1.1033333333333333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38.1</v>
      </c>
      <c r="K37" s="17">
        <v>2.4</v>
      </c>
      <c r="L37" s="17">
        <v>36.4</v>
      </c>
      <c r="M37" s="18">
        <v>34.200000000000003</v>
      </c>
      <c r="N37" s="19">
        <f t="shared" si="16"/>
        <v>1.1400000000000001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37.4</v>
      </c>
      <c r="Y37" s="17">
        <v>2.6</v>
      </c>
      <c r="Z37" s="17">
        <v>35.5</v>
      </c>
      <c r="AA37" s="18">
        <v>33.200000000000003</v>
      </c>
      <c r="AB37" s="19">
        <f t="shared" si="20"/>
        <v>1.1066666666666667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38.5</v>
      </c>
      <c r="K38" s="20">
        <v>1.7</v>
      </c>
      <c r="L38" s="20">
        <v>36.299999999999997</v>
      </c>
      <c r="M38" s="21">
        <v>35.700000000000003</v>
      </c>
      <c r="N38" s="19">
        <f t="shared" si="16"/>
        <v>1.1900000000000002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38.5</v>
      </c>
      <c r="Y38" s="20">
        <v>3.1</v>
      </c>
      <c r="Z38" s="20">
        <v>35.799999999999997</v>
      </c>
      <c r="AA38" s="21">
        <v>33.4</v>
      </c>
      <c r="AB38" s="19">
        <f t="shared" si="20"/>
        <v>1.1133333333333333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36.700000000000003</v>
      </c>
      <c r="K39" s="21">
        <v>3.3</v>
      </c>
      <c r="L39" s="21">
        <v>35.1</v>
      </c>
      <c r="M39" s="21">
        <v>31.2</v>
      </c>
      <c r="N39" s="19">
        <f t="shared" si="16"/>
        <v>1.04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36.9</v>
      </c>
      <c r="Y39" s="21">
        <v>3</v>
      </c>
      <c r="Z39" s="21">
        <v>34.299999999999997</v>
      </c>
      <c r="AA39" s="21">
        <v>32</v>
      </c>
      <c r="AB39" s="19">
        <f t="shared" si="20"/>
        <v>1.0666666666666667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37.200000000000003</v>
      </c>
      <c r="K40" s="21">
        <v>2.8</v>
      </c>
      <c r="L40" s="21">
        <v>34.200000000000003</v>
      </c>
      <c r="M40" s="21">
        <v>32.6</v>
      </c>
      <c r="N40" s="19">
        <f t="shared" si="16"/>
        <v>1.0866666666666667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37.299999999999997</v>
      </c>
      <c r="Y40" s="21">
        <v>1.8</v>
      </c>
      <c r="Z40" s="21">
        <v>35.6</v>
      </c>
      <c r="AA40" s="21">
        <v>34.299999999999997</v>
      </c>
      <c r="AB40" s="19">
        <f t="shared" si="20"/>
        <v>1.1433333333333333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35.9</v>
      </c>
      <c r="K41" s="21">
        <v>2.7</v>
      </c>
      <c r="L41" s="21" t="s">
        <v>180</v>
      </c>
      <c r="M41" s="21">
        <v>31.5</v>
      </c>
      <c r="N41" s="19">
        <f t="shared" si="16"/>
        <v>1.05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37.9</v>
      </c>
      <c r="Y41" s="21">
        <v>1.8</v>
      </c>
      <c r="Z41" s="21">
        <v>36.4</v>
      </c>
      <c r="AA41" s="21">
        <v>34.9</v>
      </c>
      <c r="AB41" s="19">
        <f t="shared" si="20"/>
        <v>1.1633333333333333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37.9</v>
      </c>
      <c r="K42" s="21">
        <v>2.6</v>
      </c>
      <c r="L42" s="21">
        <v>35.1</v>
      </c>
      <c r="M42" s="21">
        <v>33.6</v>
      </c>
      <c r="N42" s="19">
        <f t="shared" si="16"/>
        <v>1.1200000000000001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39.1</v>
      </c>
      <c r="Y42" s="21">
        <v>2.8</v>
      </c>
      <c r="Z42" s="21">
        <v>35.9</v>
      </c>
      <c r="AA42" s="21">
        <v>34.700000000000003</v>
      </c>
      <c r="AB42" s="19">
        <f t="shared" si="20"/>
        <v>1.1566666666666667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38.5</v>
      </c>
      <c r="K43" s="21">
        <v>2.2999999999999998</v>
      </c>
      <c r="L43" s="21">
        <v>36.5</v>
      </c>
      <c r="M43" s="21">
        <v>34.700000000000003</v>
      </c>
      <c r="N43" s="19">
        <f t="shared" si="16"/>
        <v>1.1566666666666667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39.1</v>
      </c>
      <c r="Y43" s="21">
        <v>2.6</v>
      </c>
      <c r="Z43" s="21">
        <v>35.700000000000003</v>
      </c>
      <c r="AA43" s="21">
        <v>34.9</v>
      </c>
      <c r="AB43" s="19">
        <f t="shared" si="20"/>
        <v>1.1633333333333333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36.1</v>
      </c>
      <c r="K44" s="21">
        <v>3.1</v>
      </c>
      <c r="L44" s="21">
        <v>34.200000000000003</v>
      </c>
      <c r="M44" s="21">
        <v>31</v>
      </c>
      <c r="N44" s="19">
        <f t="shared" si="16"/>
        <v>1.0333333333333334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37.9</v>
      </c>
      <c r="Y44" s="21">
        <v>2.4</v>
      </c>
      <c r="Z44" s="21">
        <v>36.200000000000003</v>
      </c>
      <c r="AA44" s="21">
        <v>34</v>
      </c>
      <c r="AB44" s="19">
        <f t="shared" si="20"/>
        <v>1.1333333333333333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48"/>
  <sheetViews>
    <sheetView topLeftCell="A25" zoomScale="85" zoomScaleNormal="85" workbookViewId="0">
      <selection activeCell="G21" sqref="G21:G30"/>
    </sheetView>
  </sheetViews>
  <sheetFormatPr defaultColWidth="9" defaultRowHeight="14.25" x14ac:dyDescent="0.2"/>
  <cols>
    <col min="1" max="1" width="4.625" style="6" customWidth="1"/>
    <col min="2" max="2" width="4.625" style="7" customWidth="1"/>
    <col min="3" max="3" width="4.5" style="7" customWidth="1"/>
    <col min="4" max="4" width="5.125" style="7" customWidth="1"/>
    <col min="5" max="5" width="4.625" style="7" customWidth="1"/>
    <col min="6" max="6" width="7.5" customWidth="1"/>
    <col min="7" max="7" width="6.125" customWidth="1"/>
    <col min="8" max="8" width="10.625" customWidth="1"/>
    <col min="9" max="9" width="6.375" customWidth="1"/>
    <col min="10" max="10" width="7.25" style="8" customWidth="1"/>
    <col min="11" max="11" width="6.875" style="8" customWidth="1"/>
    <col min="12" max="12" width="7.625" style="8" customWidth="1"/>
    <col min="13" max="13" width="8.625" style="8" customWidth="1"/>
    <col min="14" max="14" width="8.625" style="9" customWidth="1"/>
    <col min="15" max="15" width="4.625" style="6" customWidth="1"/>
    <col min="16" max="16" width="5.5" style="7" customWidth="1"/>
    <col min="17" max="17" width="4" style="7" customWidth="1"/>
    <col min="18" max="18" width="5.75" style="7" customWidth="1"/>
    <col min="19" max="19" width="5.875" style="7" customWidth="1"/>
    <col min="20" max="20" width="5.5" customWidth="1"/>
    <col min="21" max="21" width="6.125" customWidth="1"/>
    <col min="22" max="22" width="10.125" customWidth="1"/>
    <col min="23" max="23" width="6.625" customWidth="1"/>
    <col min="24" max="24" width="7.125" style="8" customWidth="1"/>
    <col min="25" max="26" width="7.625" style="8" customWidth="1"/>
    <col min="27" max="27" width="8.625" style="8" customWidth="1"/>
    <col min="28" max="28" width="8.625" style="9" customWidth="1"/>
    <col min="30" max="34" width="9" hidden="1" customWidth="1"/>
    <col min="35" max="35" width="9" customWidth="1"/>
    <col min="36" max="38" width="9" hidden="1" customWidth="1"/>
  </cols>
  <sheetData>
    <row r="1" spans="1:33" ht="39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0" t="s">
        <v>181</v>
      </c>
      <c r="N1" s="71"/>
      <c r="O1" s="72"/>
      <c r="P1" s="72"/>
      <c r="Q1" s="72"/>
      <c r="R1" s="72"/>
      <c r="S1" s="72"/>
      <c r="T1" s="73"/>
      <c r="U1" s="73"/>
      <c r="V1" s="3"/>
      <c r="W1" s="3"/>
      <c r="X1" s="23"/>
      <c r="Y1" s="23"/>
      <c r="Z1" s="23"/>
      <c r="AA1" s="47" t="s">
        <v>182</v>
      </c>
      <c r="AB1" s="48"/>
    </row>
    <row r="2" spans="1:33" s="1" customFormat="1" ht="59.25" customHeight="1" x14ac:dyDescent="0.2">
      <c r="A2" s="10" t="s">
        <v>3</v>
      </c>
      <c r="B2" s="65" t="s">
        <v>4</v>
      </c>
      <c r="C2" s="65"/>
      <c r="D2" s="66" t="s">
        <v>5</v>
      </c>
      <c r="E2" s="66"/>
      <c r="F2" s="66"/>
      <c r="G2" s="10" t="s">
        <v>6</v>
      </c>
      <c r="H2" s="10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0" t="s">
        <v>3</v>
      </c>
      <c r="P2" s="65" t="s">
        <v>4</v>
      </c>
      <c r="Q2" s="65"/>
      <c r="R2" s="66" t="s">
        <v>5</v>
      </c>
      <c r="S2" s="66"/>
      <c r="T2" s="66"/>
      <c r="U2" s="10" t="s">
        <v>6</v>
      </c>
      <c r="V2" s="10" t="s">
        <v>7</v>
      </c>
      <c r="W2" s="10" t="s">
        <v>8</v>
      </c>
      <c r="X2" s="22" t="s">
        <v>9</v>
      </c>
      <c r="Y2" s="22" t="s">
        <v>10</v>
      </c>
      <c r="Z2" s="22" t="s">
        <v>11</v>
      </c>
      <c r="AA2" s="14" t="s">
        <v>12</v>
      </c>
      <c r="AB2" s="15" t="s">
        <v>13</v>
      </c>
      <c r="AE2" s="1">
        <v>1</v>
      </c>
      <c r="AG2" s="1">
        <v>2</v>
      </c>
    </row>
    <row r="3" spans="1:33" s="2" customFormat="1" ht="39.950000000000003" customHeight="1" x14ac:dyDescent="0.2">
      <c r="A3" s="11">
        <v>1</v>
      </c>
      <c r="B3" s="35" t="s">
        <v>14</v>
      </c>
      <c r="C3" s="37"/>
      <c r="D3" s="67" t="str">
        <f>AE3</f>
        <v>1轴/F~3/H轴墙</v>
      </c>
      <c r="E3" s="68"/>
      <c r="F3" s="69"/>
      <c r="G3" s="12"/>
      <c r="H3" s="11"/>
      <c r="I3" s="16"/>
      <c r="J3" s="17"/>
      <c r="K3" s="17"/>
      <c r="L3" s="17"/>
      <c r="M3" s="18"/>
      <c r="N3" s="19">
        <f>M3/30</f>
        <v>0</v>
      </c>
      <c r="O3" s="11">
        <v>1</v>
      </c>
      <c r="P3" s="35" t="str">
        <f>B3</f>
        <v>十七层</v>
      </c>
      <c r="Q3" s="36"/>
      <c r="R3" s="35" t="s">
        <v>90</v>
      </c>
      <c r="S3" s="37"/>
      <c r="T3" s="36"/>
      <c r="U3" s="12"/>
      <c r="V3" s="11"/>
      <c r="W3" s="16"/>
      <c r="X3" s="17"/>
      <c r="Y3" s="17"/>
      <c r="Z3" s="17"/>
      <c r="AA3" s="18">
        <v>34.1</v>
      </c>
      <c r="AB3" s="19">
        <f>AA3/30</f>
        <v>1.1366666666666667</v>
      </c>
      <c r="AE3" s="24" t="s">
        <v>16</v>
      </c>
      <c r="AG3" s="2" t="s">
        <v>17</v>
      </c>
    </row>
    <row r="4" spans="1:33" s="2" customFormat="1" ht="39.950000000000003" customHeight="1" x14ac:dyDescent="0.2">
      <c r="A4" s="11">
        <v>2</v>
      </c>
      <c r="B4" s="35" t="str">
        <f>B3</f>
        <v>十七层</v>
      </c>
      <c r="C4" s="37"/>
      <c r="D4" s="67" t="str">
        <f t="shared" ref="D4:D12" si="0">AE4</f>
        <v>4轴/F~3/H轴墙</v>
      </c>
      <c r="E4" s="68"/>
      <c r="F4" s="69"/>
      <c r="G4" s="12"/>
      <c r="H4" s="11"/>
      <c r="I4" s="16"/>
      <c r="J4" s="17"/>
      <c r="K4" s="17"/>
      <c r="L4" s="17"/>
      <c r="M4" s="18"/>
      <c r="N4" s="19">
        <f t="shared" ref="N4:N12" si="1">M4/30</f>
        <v>0</v>
      </c>
      <c r="O4" s="11">
        <v>2</v>
      </c>
      <c r="P4" s="35" t="str">
        <f>P3</f>
        <v>十七层</v>
      </c>
      <c r="Q4" s="36"/>
      <c r="R4" s="35" t="s">
        <v>91</v>
      </c>
      <c r="S4" s="37"/>
      <c r="T4" s="36"/>
      <c r="U4" s="12"/>
      <c r="V4" s="11"/>
      <c r="W4" s="16"/>
      <c r="X4" s="17"/>
      <c r="Y4" s="17"/>
      <c r="Z4" s="17"/>
      <c r="AA4" s="18">
        <v>32.6</v>
      </c>
      <c r="AB4" s="19">
        <f t="shared" ref="AB4:AB12" si="2">AA4/30</f>
        <v>1.0866666666666667</v>
      </c>
      <c r="AE4" s="25" t="s">
        <v>18</v>
      </c>
      <c r="AG4" s="2" t="s">
        <v>19</v>
      </c>
    </row>
    <row r="5" spans="1:33" s="2" customFormat="1" ht="39.950000000000003" customHeight="1" x14ac:dyDescent="0.2">
      <c r="A5" s="11">
        <v>3</v>
      </c>
      <c r="B5" s="35" t="str">
        <f t="shared" ref="B5:B12" si="3">B4</f>
        <v>十七层</v>
      </c>
      <c r="C5" s="37"/>
      <c r="D5" s="67" t="str">
        <f t="shared" si="0"/>
        <v>6轴/A~F轴墙</v>
      </c>
      <c r="E5" s="68"/>
      <c r="F5" s="69"/>
      <c r="G5" s="12"/>
      <c r="H5" s="11"/>
      <c r="I5" s="16"/>
      <c r="J5" s="17"/>
      <c r="K5" s="17"/>
      <c r="L5" s="17"/>
      <c r="M5" s="18"/>
      <c r="N5" s="19">
        <f t="shared" si="1"/>
        <v>0</v>
      </c>
      <c r="O5" s="11">
        <v>3</v>
      </c>
      <c r="P5" s="35" t="str">
        <f t="shared" ref="P5:P12" si="4">P4</f>
        <v>十七层</v>
      </c>
      <c r="Q5" s="36"/>
      <c r="R5" s="35" t="s">
        <v>92</v>
      </c>
      <c r="S5" s="37"/>
      <c r="T5" s="36"/>
      <c r="U5" s="12"/>
      <c r="V5" s="11"/>
      <c r="W5" s="16"/>
      <c r="X5" s="17"/>
      <c r="Y5" s="17"/>
      <c r="Z5" s="17"/>
      <c r="AA5" s="18">
        <v>34.299999999999997</v>
      </c>
      <c r="AB5" s="19">
        <f t="shared" si="2"/>
        <v>1.1433333333333333</v>
      </c>
      <c r="AE5" s="25" t="s">
        <v>20</v>
      </c>
      <c r="AG5" s="2" t="s">
        <v>21</v>
      </c>
    </row>
    <row r="6" spans="1:33" s="2" customFormat="1" ht="39.950000000000003" customHeight="1" x14ac:dyDescent="0.2">
      <c r="A6" s="11">
        <v>4</v>
      </c>
      <c r="B6" s="35" t="str">
        <f t="shared" si="3"/>
        <v>十七层</v>
      </c>
      <c r="C6" s="37"/>
      <c r="D6" s="67" t="str">
        <f t="shared" si="0"/>
        <v>6轴/H~3/H轴墙</v>
      </c>
      <c r="E6" s="68"/>
      <c r="F6" s="69"/>
      <c r="G6" s="12"/>
      <c r="H6" s="11"/>
      <c r="I6" s="16"/>
      <c r="J6" s="20"/>
      <c r="K6" s="20"/>
      <c r="L6" s="20"/>
      <c r="M6" s="21"/>
      <c r="N6" s="19">
        <f t="shared" si="1"/>
        <v>0</v>
      </c>
      <c r="O6" s="11">
        <v>4</v>
      </c>
      <c r="P6" s="35" t="str">
        <f t="shared" si="4"/>
        <v>十七层</v>
      </c>
      <c r="Q6" s="36"/>
      <c r="R6" s="67" t="s">
        <v>93</v>
      </c>
      <c r="S6" s="68"/>
      <c r="T6" s="69"/>
      <c r="U6" s="12"/>
      <c r="V6" s="11"/>
      <c r="W6" s="16"/>
      <c r="X6" s="20"/>
      <c r="Y6" s="20"/>
      <c r="Z6" s="20"/>
      <c r="AA6" s="21">
        <v>32.1</v>
      </c>
      <c r="AB6" s="19">
        <f t="shared" si="2"/>
        <v>1.07</v>
      </c>
      <c r="AE6" s="25" t="s">
        <v>22</v>
      </c>
      <c r="AG6" s="2" t="s">
        <v>23</v>
      </c>
    </row>
    <row r="7" spans="1:33" s="2" customFormat="1" ht="39.950000000000003" customHeight="1" x14ac:dyDescent="0.2">
      <c r="A7" s="11">
        <v>5</v>
      </c>
      <c r="B7" s="35" t="str">
        <f t="shared" si="3"/>
        <v>十七层</v>
      </c>
      <c r="C7" s="37"/>
      <c r="D7" s="67" t="str">
        <f t="shared" si="0"/>
        <v>16~17轴/J轴墙</v>
      </c>
      <c r="E7" s="68"/>
      <c r="F7" s="69"/>
      <c r="G7" s="12"/>
      <c r="H7" s="11"/>
      <c r="I7" s="16"/>
      <c r="J7" s="21"/>
      <c r="K7" s="21"/>
      <c r="L7" s="21"/>
      <c r="M7" s="21"/>
      <c r="N7" s="19">
        <f t="shared" si="1"/>
        <v>0</v>
      </c>
      <c r="O7" s="11">
        <v>5</v>
      </c>
      <c r="P7" s="35" t="str">
        <f t="shared" si="4"/>
        <v>十七层</v>
      </c>
      <c r="Q7" s="36"/>
      <c r="R7" s="67" t="s">
        <v>94</v>
      </c>
      <c r="S7" s="68"/>
      <c r="T7" s="69"/>
      <c r="U7" s="12"/>
      <c r="V7" s="11"/>
      <c r="W7" s="16"/>
      <c r="X7" s="21"/>
      <c r="Y7" s="21"/>
      <c r="Z7" s="21"/>
      <c r="AA7" s="21">
        <v>34.5</v>
      </c>
      <c r="AB7" s="19">
        <f t="shared" si="2"/>
        <v>1.1499999999999999</v>
      </c>
      <c r="AE7" s="25" t="s">
        <v>24</v>
      </c>
      <c r="AG7" s="2" t="s">
        <v>25</v>
      </c>
    </row>
    <row r="8" spans="1:33" s="2" customFormat="1" ht="39.950000000000003" customHeight="1" x14ac:dyDescent="0.2">
      <c r="A8" s="11">
        <v>6</v>
      </c>
      <c r="B8" s="35" t="str">
        <f t="shared" si="3"/>
        <v>十七层</v>
      </c>
      <c r="C8" s="37"/>
      <c r="D8" s="67" t="str">
        <f t="shared" si="0"/>
        <v>8轴/A~F轴墙</v>
      </c>
      <c r="E8" s="68"/>
      <c r="F8" s="69"/>
      <c r="G8" s="12"/>
      <c r="H8" s="11"/>
      <c r="I8" s="16"/>
      <c r="J8" s="21"/>
      <c r="K8" s="21"/>
      <c r="L8" s="21"/>
      <c r="M8" s="21"/>
      <c r="N8" s="19">
        <f t="shared" si="1"/>
        <v>0</v>
      </c>
      <c r="O8" s="11">
        <v>6</v>
      </c>
      <c r="P8" s="35" t="str">
        <f t="shared" si="4"/>
        <v>十七层</v>
      </c>
      <c r="Q8" s="36"/>
      <c r="R8" s="67" t="s">
        <v>95</v>
      </c>
      <c r="S8" s="68"/>
      <c r="T8" s="69"/>
      <c r="U8" s="12"/>
      <c r="V8" s="11"/>
      <c r="W8" s="16"/>
      <c r="X8" s="21"/>
      <c r="Y8" s="21"/>
      <c r="Z8" s="21"/>
      <c r="AA8" s="21">
        <v>30.7</v>
      </c>
      <c r="AB8" s="19">
        <f t="shared" si="2"/>
        <v>1.0233333333333332</v>
      </c>
      <c r="AE8" s="25" t="s">
        <v>26</v>
      </c>
      <c r="AG8" s="2" t="s">
        <v>27</v>
      </c>
    </row>
    <row r="9" spans="1:33" s="2" customFormat="1" ht="39.950000000000003" customHeight="1" x14ac:dyDescent="0.2">
      <c r="A9" s="11">
        <v>7</v>
      </c>
      <c r="B9" s="35" t="str">
        <f t="shared" si="3"/>
        <v>十七层</v>
      </c>
      <c r="C9" s="37"/>
      <c r="D9" s="67" t="str">
        <f t="shared" si="0"/>
        <v>11轴/A~F轴墙</v>
      </c>
      <c r="E9" s="68"/>
      <c r="F9" s="69"/>
      <c r="G9" s="12"/>
      <c r="H9" s="11"/>
      <c r="I9" s="16"/>
      <c r="J9" s="21"/>
      <c r="K9" s="21"/>
      <c r="L9" s="21"/>
      <c r="M9" s="21"/>
      <c r="N9" s="19">
        <f t="shared" si="1"/>
        <v>0</v>
      </c>
      <c r="O9" s="11">
        <v>7</v>
      </c>
      <c r="P9" s="35" t="str">
        <f t="shared" si="4"/>
        <v>十七层</v>
      </c>
      <c r="Q9" s="36"/>
      <c r="R9" s="67" t="s">
        <v>96</v>
      </c>
      <c r="S9" s="68"/>
      <c r="T9" s="69"/>
      <c r="U9" s="12"/>
      <c r="V9" s="11"/>
      <c r="W9" s="16"/>
      <c r="X9" s="21"/>
      <c r="Y9" s="21"/>
      <c r="Z9" s="21"/>
      <c r="AA9" s="21">
        <v>33</v>
      </c>
      <c r="AB9" s="19">
        <f t="shared" si="2"/>
        <v>1.1000000000000001</v>
      </c>
      <c r="AE9" s="25" t="s">
        <v>28</v>
      </c>
      <c r="AG9" s="2" t="s">
        <v>29</v>
      </c>
    </row>
    <row r="10" spans="1:33" s="2" customFormat="1" ht="39.950000000000003" customHeight="1" x14ac:dyDescent="0.2">
      <c r="A10" s="11">
        <v>8</v>
      </c>
      <c r="B10" s="35" t="str">
        <f t="shared" si="3"/>
        <v>十七层</v>
      </c>
      <c r="C10" s="37"/>
      <c r="D10" s="67" t="str">
        <f t="shared" si="0"/>
        <v>12轴/H~3/H轴墙</v>
      </c>
      <c r="E10" s="68"/>
      <c r="F10" s="69"/>
      <c r="G10" s="12"/>
      <c r="H10" s="11"/>
      <c r="I10" s="16"/>
      <c r="J10" s="21"/>
      <c r="K10" s="21"/>
      <c r="L10" s="21"/>
      <c r="M10" s="21"/>
      <c r="N10" s="19">
        <f t="shared" si="1"/>
        <v>0</v>
      </c>
      <c r="O10" s="11">
        <v>8</v>
      </c>
      <c r="P10" s="35" t="str">
        <f t="shared" si="4"/>
        <v>十七层</v>
      </c>
      <c r="Q10" s="36"/>
      <c r="R10" s="67" t="s">
        <v>97</v>
      </c>
      <c r="S10" s="68"/>
      <c r="T10" s="69"/>
      <c r="U10" s="12"/>
      <c r="V10" s="11"/>
      <c r="W10" s="16"/>
      <c r="X10" s="21"/>
      <c r="Y10" s="21"/>
      <c r="Z10" s="21"/>
      <c r="AA10" s="21">
        <v>31.3</v>
      </c>
      <c r="AB10" s="19">
        <f t="shared" si="2"/>
        <v>1.0433333333333334</v>
      </c>
      <c r="AE10" s="25" t="s">
        <v>30</v>
      </c>
      <c r="AG10" s="2" t="s">
        <v>31</v>
      </c>
    </row>
    <row r="11" spans="1:33" s="2" customFormat="1" ht="39.950000000000003" customHeight="1" x14ac:dyDescent="0.2">
      <c r="A11" s="11">
        <v>9</v>
      </c>
      <c r="B11" s="35" t="str">
        <f t="shared" si="3"/>
        <v>十七层</v>
      </c>
      <c r="C11" s="37"/>
      <c r="D11" s="67" t="str">
        <f t="shared" si="0"/>
        <v>15轴/H~3/H轴墙</v>
      </c>
      <c r="E11" s="68"/>
      <c r="F11" s="69"/>
      <c r="G11" s="12"/>
      <c r="H11" s="11"/>
      <c r="I11" s="16"/>
      <c r="J11" s="21"/>
      <c r="K11" s="21"/>
      <c r="L11" s="21"/>
      <c r="M11" s="21"/>
      <c r="N11" s="19">
        <f t="shared" si="1"/>
        <v>0</v>
      </c>
      <c r="O11" s="11">
        <v>9</v>
      </c>
      <c r="P11" s="35" t="str">
        <f t="shared" si="4"/>
        <v>十七层</v>
      </c>
      <c r="Q11" s="36"/>
      <c r="R11" s="67" t="s">
        <v>98</v>
      </c>
      <c r="S11" s="68"/>
      <c r="T11" s="69"/>
      <c r="U11" s="12"/>
      <c r="V11" s="11"/>
      <c r="W11" s="16"/>
      <c r="X11" s="21"/>
      <c r="Y11" s="21"/>
      <c r="Z11" s="21"/>
      <c r="AA11" s="21">
        <v>32.9</v>
      </c>
      <c r="AB11" s="19">
        <f t="shared" si="2"/>
        <v>1.0966666666666667</v>
      </c>
      <c r="AE11" s="25" t="s">
        <v>32</v>
      </c>
      <c r="AG11" s="2" t="s">
        <v>33</v>
      </c>
    </row>
    <row r="12" spans="1:33" s="2" customFormat="1" ht="39.950000000000003" customHeight="1" x14ac:dyDescent="0.2">
      <c r="A12" s="11">
        <v>10</v>
      </c>
      <c r="B12" s="35" t="str">
        <f t="shared" si="3"/>
        <v>十七层</v>
      </c>
      <c r="C12" s="37"/>
      <c r="D12" s="67" t="str">
        <f t="shared" si="0"/>
        <v>17轴/F~3/H轴墙</v>
      </c>
      <c r="E12" s="68"/>
      <c r="F12" s="69"/>
      <c r="G12" s="12"/>
      <c r="H12" s="11"/>
      <c r="I12" s="16"/>
      <c r="J12" s="21"/>
      <c r="K12" s="21"/>
      <c r="L12" s="21"/>
      <c r="M12" s="21"/>
      <c r="N12" s="19">
        <f t="shared" si="1"/>
        <v>0</v>
      </c>
      <c r="O12" s="11">
        <v>10</v>
      </c>
      <c r="P12" s="35" t="str">
        <f t="shared" si="4"/>
        <v>十七层</v>
      </c>
      <c r="Q12" s="36"/>
      <c r="R12" s="67" t="s">
        <v>99</v>
      </c>
      <c r="S12" s="68"/>
      <c r="T12" s="69"/>
      <c r="U12" s="12"/>
      <c r="V12" s="11"/>
      <c r="W12" s="16"/>
      <c r="X12" s="21"/>
      <c r="Y12" s="21"/>
      <c r="Z12" s="21"/>
      <c r="AA12" s="21">
        <v>34.6</v>
      </c>
      <c r="AB12" s="19">
        <f t="shared" si="2"/>
        <v>1.1533333333333333</v>
      </c>
      <c r="AE12" s="26" t="s">
        <v>34</v>
      </c>
      <c r="AG12" s="2" t="s">
        <v>35</v>
      </c>
    </row>
    <row r="13" spans="1:33" s="2" customFormat="1" ht="39.950000000000003" customHeight="1" x14ac:dyDescent="0.2">
      <c r="A13" s="11"/>
      <c r="B13" s="35"/>
      <c r="C13" s="36"/>
      <c r="D13" s="57" t="s">
        <v>36</v>
      </c>
      <c r="E13" s="58"/>
      <c r="F13" s="59"/>
      <c r="G13" s="12"/>
      <c r="H13" s="11"/>
      <c r="I13" s="11"/>
      <c r="J13" s="21"/>
      <c r="K13" s="21"/>
      <c r="L13" s="21"/>
      <c r="M13" s="21"/>
      <c r="N13" s="19"/>
      <c r="O13" s="11"/>
      <c r="P13" s="35"/>
      <c r="Q13" s="36"/>
      <c r="R13" s="35" t="s">
        <v>36</v>
      </c>
      <c r="S13" s="37"/>
      <c r="T13" s="36"/>
      <c r="U13" s="12"/>
      <c r="V13" s="11"/>
      <c r="W13" s="11"/>
      <c r="X13" s="21"/>
      <c r="Y13" s="21"/>
      <c r="Z13" s="21"/>
      <c r="AA13" s="21"/>
      <c r="AB13" s="19"/>
    </row>
    <row r="14" spans="1:33" s="3" customFormat="1" ht="81" customHeight="1" x14ac:dyDescent="0.2">
      <c r="A14" s="38" t="s">
        <v>37</v>
      </c>
      <c r="B14" s="39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32"/>
      <c r="O14" s="38" t="s">
        <v>37</v>
      </c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32"/>
    </row>
    <row r="15" spans="1:33" s="4" customFormat="1" ht="72" customHeight="1" x14ac:dyDescent="0.2">
      <c r="A15" s="41" t="s">
        <v>38</v>
      </c>
      <c r="B15" s="41"/>
      <c r="C15" s="41"/>
      <c r="D15" s="41"/>
      <c r="E15" s="41" t="s">
        <v>39</v>
      </c>
      <c r="F15" s="41"/>
      <c r="G15" s="41"/>
      <c r="H15" s="41" t="s">
        <v>40</v>
      </c>
      <c r="I15" s="41"/>
      <c r="J15" s="42" t="s">
        <v>41</v>
      </c>
      <c r="K15" s="42"/>
      <c r="L15" s="42"/>
      <c r="M15" s="43" t="s">
        <v>42</v>
      </c>
      <c r="N15" s="44"/>
      <c r="O15" s="41" t="s">
        <v>38</v>
      </c>
      <c r="P15" s="41"/>
      <c r="Q15" s="41"/>
      <c r="R15" s="41"/>
      <c r="S15" s="41" t="s">
        <v>39</v>
      </c>
      <c r="T15" s="41"/>
      <c r="U15" s="41"/>
      <c r="V15" s="41" t="s">
        <v>40</v>
      </c>
      <c r="W15" s="41"/>
      <c r="X15" s="42" t="s">
        <v>41</v>
      </c>
      <c r="Y15" s="42"/>
      <c r="Z15" s="42"/>
      <c r="AA15" s="43" t="s">
        <v>42</v>
      </c>
      <c r="AB15" s="44"/>
    </row>
    <row r="16" spans="1:33" s="5" customFormat="1" ht="57.95" customHeight="1" x14ac:dyDescent="0.2">
      <c r="A16" s="34">
        <v>10</v>
      </c>
      <c r="B16" s="34"/>
      <c r="C16" s="34"/>
      <c r="D16" s="34"/>
      <c r="E16" s="34">
        <v>10</v>
      </c>
      <c r="F16" s="34"/>
      <c r="G16" s="34"/>
      <c r="H16" s="34">
        <v>0</v>
      </c>
      <c r="I16" s="34"/>
      <c r="J16" s="34">
        <v>0</v>
      </c>
      <c r="K16" s="34"/>
      <c r="L16" s="34"/>
      <c r="M16" s="60">
        <v>0</v>
      </c>
      <c r="N16" s="32"/>
      <c r="O16" s="34">
        <v>10</v>
      </c>
      <c r="P16" s="34"/>
      <c r="Q16" s="34"/>
      <c r="R16" s="34"/>
      <c r="S16" s="34">
        <v>10</v>
      </c>
      <c r="T16" s="34"/>
      <c r="U16" s="34"/>
      <c r="V16" s="34">
        <v>0</v>
      </c>
      <c r="W16" s="34"/>
      <c r="X16" s="34">
        <v>0</v>
      </c>
      <c r="Y16" s="34"/>
      <c r="Z16" s="34"/>
      <c r="AA16" s="60">
        <v>0</v>
      </c>
      <c r="AB16" s="32"/>
    </row>
    <row r="17" spans="1:33" ht="39.75" customHeight="1" x14ac:dyDescent="0.2">
      <c r="A17" s="45"/>
      <c r="B17" s="45"/>
      <c r="C17" s="45"/>
      <c r="D17" s="45"/>
      <c r="E17" s="45"/>
      <c r="F17" s="46"/>
      <c r="G17" s="46"/>
      <c r="M17" s="47" t="s">
        <v>183</v>
      </c>
      <c r="N17" s="48"/>
      <c r="O17" s="49"/>
      <c r="P17" s="49"/>
      <c r="Q17" s="49"/>
      <c r="R17" s="49"/>
      <c r="S17" s="49"/>
      <c r="T17" s="50"/>
      <c r="U17" s="50"/>
      <c r="V17" s="3"/>
      <c r="W17" s="3"/>
      <c r="X17" s="23"/>
      <c r="Y17" s="23"/>
      <c r="Z17" s="23"/>
      <c r="AA17" s="47" t="s">
        <v>184</v>
      </c>
      <c r="AB17" s="48"/>
    </row>
    <row r="18" spans="1:33" s="1" customFormat="1" ht="59.25" customHeight="1" x14ac:dyDescent="0.2">
      <c r="A18" s="10" t="s">
        <v>3</v>
      </c>
      <c r="B18" s="51" t="s">
        <v>4</v>
      </c>
      <c r="C18" s="52"/>
      <c r="D18" s="61" t="s">
        <v>5</v>
      </c>
      <c r="E18" s="62"/>
      <c r="F18" s="63"/>
      <c r="G18" s="13" t="s">
        <v>6</v>
      </c>
      <c r="H18" s="10" t="s">
        <v>7</v>
      </c>
      <c r="I18" s="10" t="s">
        <v>8</v>
      </c>
      <c r="J18" s="22" t="s">
        <v>9</v>
      </c>
      <c r="K18" s="22" t="s">
        <v>10</v>
      </c>
      <c r="L18" s="22" t="s">
        <v>11</v>
      </c>
      <c r="M18" s="14" t="s">
        <v>12</v>
      </c>
      <c r="N18" s="15" t="s">
        <v>13</v>
      </c>
      <c r="O18" s="10" t="s">
        <v>3</v>
      </c>
      <c r="P18" s="51" t="s">
        <v>4</v>
      </c>
      <c r="Q18" s="52"/>
      <c r="R18" s="61" t="s">
        <v>5</v>
      </c>
      <c r="S18" s="62"/>
      <c r="T18" s="63"/>
      <c r="U18" s="13" t="s">
        <v>6</v>
      </c>
      <c r="V18" s="10" t="s">
        <v>7</v>
      </c>
      <c r="W18" s="10" t="s">
        <v>8</v>
      </c>
      <c r="X18" s="22" t="s">
        <v>9</v>
      </c>
      <c r="Y18" s="22" t="s">
        <v>10</v>
      </c>
      <c r="Z18" s="22" t="s">
        <v>11</v>
      </c>
      <c r="AA18" s="14" t="s">
        <v>12</v>
      </c>
      <c r="AB18" s="15" t="s">
        <v>13</v>
      </c>
      <c r="AE18" s="1">
        <v>1</v>
      </c>
      <c r="AG18" s="1">
        <v>2</v>
      </c>
    </row>
    <row r="19" spans="1:33" s="2" customFormat="1" ht="39.950000000000003" customHeight="1" x14ac:dyDescent="0.2">
      <c r="A19" s="11">
        <v>1</v>
      </c>
      <c r="B19" s="35" t="s">
        <v>45</v>
      </c>
      <c r="C19" s="37"/>
      <c r="D19" s="67" t="str">
        <f>AE19</f>
        <v>1~3轴/3/H轴梁</v>
      </c>
      <c r="E19" s="68"/>
      <c r="F19" s="69"/>
      <c r="G19" s="12" t="s">
        <v>15</v>
      </c>
      <c r="H19" s="11">
        <f>H3</f>
        <v>0</v>
      </c>
      <c r="I19" s="16">
        <f>I3</f>
        <v>0</v>
      </c>
      <c r="J19" s="17">
        <v>36.799999999999997</v>
      </c>
      <c r="K19" s="17">
        <v>2.2999999999999998</v>
      </c>
      <c r="L19" s="17">
        <v>35.5</v>
      </c>
      <c r="M19" s="18">
        <v>33</v>
      </c>
      <c r="N19" s="19">
        <f>M19/30</f>
        <v>1.1000000000000001</v>
      </c>
      <c r="O19" s="11">
        <v>1</v>
      </c>
      <c r="P19" s="35" t="str">
        <f>B20</f>
        <v>十八层</v>
      </c>
      <c r="Q19" s="37"/>
      <c r="R19" s="56" t="str">
        <f>AG19</f>
        <v>1/3轴/J~N轴梁</v>
      </c>
      <c r="S19" s="56"/>
      <c r="T19" s="56"/>
      <c r="U19" s="12" t="s">
        <v>15</v>
      </c>
      <c r="V19" s="11">
        <f>H3</f>
        <v>0</v>
      </c>
      <c r="W19" s="16">
        <f>I3</f>
        <v>0</v>
      </c>
      <c r="X19" s="17">
        <v>38.1</v>
      </c>
      <c r="Y19" s="17">
        <v>3</v>
      </c>
      <c r="Z19" s="17">
        <v>36</v>
      </c>
      <c r="AA19" s="18">
        <v>28.9</v>
      </c>
      <c r="AB19" s="19">
        <f>AA19/30</f>
        <v>0.96333333333333326</v>
      </c>
      <c r="AE19" s="24" t="s">
        <v>46</v>
      </c>
      <c r="AG19" s="24" t="s">
        <v>47</v>
      </c>
    </row>
    <row r="20" spans="1:33" s="2" customFormat="1" ht="39.950000000000003" customHeight="1" x14ac:dyDescent="0.2">
      <c r="A20" s="11">
        <v>2</v>
      </c>
      <c r="B20" s="35" t="str">
        <f>B19</f>
        <v>十八层</v>
      </c>
      <c r="C20" s="37"/>
      <c r="D20" s="67" t="str">
        <f t="shared" ref="D20:D28" si="5">AE20</f>
        <v>1轴/H~J轴梁</v>
      </c>
      <c r="E20" s="68"/>
      <c r="F20" s="69"/>
      <c r="G20" s="12" t="s">
        <v>15</v>
      </c>
      <c r="H20" s="11">
        <f t="shared" ref="H20:I28" si="6">H4</f>
        <v>0</v>
      </c>
      <c r="I20" s="16">
        <f t="shared" si="6"/>
        <v>0</v>
      </c>
      <c r="J20" s="17">
        <v>37</v>
      </c>
      <c r="K20" s="17">
        <v>2.9</v>
      </c>
      <c r="L20" s="17">
        <v>34.700000000000003</v>
      </c>
      <c r="M20" s="18">
        <v>32.200000000000003</v>
      </c>
      <c r="N20" s="19">
        <f t="shared" ref="N20:N28" si="7">M20/30</f>
        <v>1.0733333333333335</v>
      </c>
      <c r="O20" s="11">
        <v>2</v>
      </c>
      <c r="P20" s="35" t="str">
        <f t="shared" ref="P20:P27" si="8">B21</f>
        <v>十八层</v>
      </c>
      <c r="Q20" s="37"/>
      <c r="R20" s="56" t="str">
        <f t="shared" ref="R20:R28" si="9">AG20</f>
        <v>4~6轴/F轴梁</v>
      </c>
      <c r="S20" s="56"/>
      <c r="T20" s="56"/>
      <c r="U20" s="12" t="s">
        <v>15</v>
      </c>
      <c r="V20" s="11">
        <f t="shared" ref="V20:W28" si="10">H4</f>
        <v>0</v>
      </c>
      <c r="W20" s="16">
        <f t="shared" si="10"/>
        <v>0</v>
      </c>
      <c r="X20" s="17">
        <v>35.299999999999997</v>
      </c>
      <c r="Y20" s="17">
        <v>2.7</v>
      </c>
      <c r="Z20" s="17">
        <v>34.700000000000003</v>
      </c>
      <c r="AA20" s="18">
        <v>30.9</v>
      </c>
      <c r="AB20" s="19">
        <f t="shared" ref="AB20:AB28" si="11">AA20/30</f>
        <v>1.03</v>
      </c>
      <c r="AE20" s="25" t="s">
        <v>48</v>
      </c>
      <c r="AG20" s="25" t="s">
        <v>49</v>
      </c>
    </row>
    <row r="21" spans="1:33" s="2" customFormat="1" ht="39.950000000000003" customHeight="1" x14ac:dyDescent="0.2">
      <c r="A21" s="11">
        <v>3</v>
      </c>
      <c r="B21" s="35" t="str">
        <f t="shared" ref="B21:B28" si="12">B20</f>
        <v>十八层</v>
      </c>
      <c r="C21" s="37"/>
      <c r="D21" s="67" t="str">
        <f t="shared" si="5"/>
        <v>1/3轴/F~3/H轴梁</v>
      </c>
      <c r="E21" s="68"/>
      <c r="F21" s="69"/>
      <c r="G21" s="12" t="s">
        <v>15</v>
      </c>
      <c r="H21" s="11">
        <f t="shared" si="6"/>
        <v>0</v>
      </c>
      <c r="I21" s="16">
        <f t="shared" si="6"/>
        <v>0</v>
      </c>
      <c r="J21" s="20">
        <v>39.1</v>
      </c>
      <c r="K21" s="20">
        <v>1.6</v>
      </c>
      <c r="L21" s="20">
        <v>37.299999999999997</v>
      </c>
      <c r="M21" s="21">
        <v>36.5</v>
      </c>
      <c r="N21" s="19">
        <f t="shared" si="7"/>
        <v>1.2166666666666666</v>
      </c>
      <c r="O21" s="11">
        <v>3</v>
      </c>
      <c r="P21" s="35" t="str">
        <f t="shared" si="8"/>
        <v>十八层</v>
      </c>
      <c r="Q21" s="37"/>
      <c r="R21" s="56" t="str">
        <f t="shared" si="9"/>
        <v>8~11轴/A轴梁</v>
      </c>
      <c r="S21" s="56"/>
      <c r="T21" s="56"/>
      <c r="U21" s="12" t="s">
        <v>15</v>
      </c>
      <c r="V21" s="11">
        <f t="shared" si="10"/>
        <v>0</v>
      </c>
      <c r="W21" s="16">
        <f t="shared" si="10"/>
        <v>0</v>
      </c>
      <c r="X21" s="17">
        <v>38.700000000000003</v>
      </c>
      <c r="Y21" s="17">
        <v>2.7</v>
      </c>
      <c r="Z21" s="17">
        <v>36.4</v>
      </c>
      <c r="AA21" s="18">
        <v>34.4</v>
      </c>
      <c r="AB21" s="19">
        <f t="shared" si="11"/>
        <v>1.1466666666666667</v>
      </c>
      <c r="AE21" s="25" t="s">
        <v>50</v>
      </c>
      <c r="AG21" s="25" t="s">
        <v>51</v>
      </c>
    </row>
    <row r="22" spans="1:33" s="2" customFormat="1" ht="39.950000000000003" customHeight="1" x14ac:dyDescent="0.2">
      <c r="A22" s="11">
        <v>4</v>
      </c>
      <c r="B22" s="35" t="str">
        <f t="shared" si="12"/>
        <v>十八层</v>
      </c>
      <c r="C22" s="37"/>
      <c r="D22" s="67" t="str">
        <f t="shared" si="5"/>
        <v>2/6轴/A~H轴梁</v>
      </c>
      <c r="E22" s="68"/>
      <c r="F22" s="69"/>
      <c r="G22" s="12" t="s">
        <v>15</v>
      </c>
      <c r="H22" s="11">
        <f t="shared" si="6"/>
        <v>0</v>
      </c>
      <c r="I22" s="16">
        <f t="shared" si="6"/>
        <v>0</v>
      </c>
      <c r="J22" s="21">
        <v>37.700000000000003</v>
      </c>
      <c r="K22" s="21">
        <v>2.6</v>
      </c>
      <c r="L22" s="21">
        <v>35.799999999999997</v>
      </c>
      <c r="M22" s="21">
        <v>33.4</v>
      </c>
      <c r="N22" s="19">
        <f t="shared" si="7"/>
        <v>1.1133333333333333</v>
      </c>
      <c r="O22" s="11">
        <v>4</v>
      </c>
      <c r="P22" s="35" t="str">
        <f t="shared" si="8"/>
        <v>十八层</v>
      </c>
      <c r="Q22" s="37"/>
      <c r="R22" s="56" t="str">
        <f t="shared" si="9"/>
        <v>11轴/E~2/H轴梁</v>
      </c>
      <c r="S22" s="56"/>
      <c r="T22" s="56"/>
      <c r="U22" s="12" t="s">
        <v>15</v>
      </c>
      <c r="V22" s="11">
        <f t="shared" si="10"/>
        <v>0</v>
      </c>
      <c r="W22" s="16">
        <f t="shared" si="10"/>
        <v>0</v>
      </c>
      <c r="X22" s="20">
        <v>38.4</v>
      </c>
      <c r="Y22" s="20">
        <v>1.6</v>
      </c>
      <c r="Z22" s="20">
        <v>37</v>
      </c>
      <c r="AA22" s="21">
        <v>35.700000000000003</v>
      </c>
      <c r="AB22" s="19">
        <f t="shared" si="11"/>
        <v>1.1900000000000002</v>
      </c>
      <c r="AE22" s="25" t="s">
        <v>52</v>
      </c>
      <c r="AG22" s="25" t="s">
        <v>53</v>
      </c>
    </row>
    <row r="23" spans="1:33" s="2" customFormat="1" ht="39.950000000000003" customHeight="1" x14ac:dyDescent="0.2">
      <c r="A23" s="11">
        <v>5</v>
      </c>
      <c r="B23" s="35" t="str">
        <f t="shared" si="12"/>
        <v>十八层</v>
      </c>
      <c r="C23" s="37"/>
      <c r="D23" s="67" t="str">
        <f t="shared" si="5"/>
        <v>6~9轴/L轴梁</v>
      </c>
      <c r="E23" s="68"/>
      <c r="F23" s="69"/>
      <c r="G23" s="12" t="s">
        <v>15</v>
      </c>
      <c r="H23" s="11">
        <f t="shared" si="6"/>
        <v>0</v>
      </c>
      <c r="I23" s="16">
        <f t="shared" si="6"/>
        <v>0</v>
      </c>
      <c r="J23" s="21">
        <v>36.799999999999997</v>
      </c>
      <c r="K23" s="21">
        <v>3.1</v>
      </c>
      <c r="L23" s="21">
        <v>34.700000000000003</v>
      </c>
      <c r="M23" s="21">
        <v>31.7</v>
      </c>
      <c r="N23" s="19">
        <f t="shared" si="7"/>
        <v>1.0566666666666666</v>
      </c>
      <c r="O23" s="11">
        <v>5</v>
      </c>
      <c r="P23" s="35" t="str">
        <f t="shared" si="8"/>
        <v>十八层</v>
      </c>
      <c r="Q23" s="37"/>
      <c r="R23" s="56" t="str">
        <f t="shared" si="9"/>
        <v>10~12轴/3/H轴梁</v>
      </c>
      <c r="S23" s="56"/>
      <c r="T23" s="56"/>
      <c r="U23" s="12" t="s">
        <v>15</v>
      </c>
      <c r="V23" s="11">
        <f t="shared" si="10"/>
        <v>0</v>
      </c>
      <c r="W23" s="16">
        <f t="shared" si="10"/>
        <v>0</v>
      </c>
      <c r="X23" s="21">
        <v>37.6</v>
      </c>
      <c r="Y23" s="21">
        <v>2</v>
      </c>
      <c r="Z23" s="21">
        <v>36</v>
      </c>
      <c r="AA23" s="21">
        <v>34.200000000000003</v>
      </c>
      <c r="AB23" s="19">
        <f t="shared" si="11"/>
        <v>1.1400000000000001</v>
      </c>
      <c r="AE23" s="25" t="s">
        <v>54</v>
      </c>
      <c r="AG23" s="25" t="s">
        <v>55</v>
      </c>
    </row>
    <row r="24" spans="1:33" s="2" customFormat="1" ht="39.950000000000003" customHeight="1" x14ac:dyDescent="0.2">
      <c r="A24" s="11">
        <v>6</v>
      </c>
      <c r="B24" s="35" t="str">
        <f t="shared" si="12"/>
        <v>十八层</v>
      </c>
      <c r="C24" s="37"/>
      <c r="D24" s="67" t="str">
        <f t="shared" si="5"/>
        <v>6~9轴/ 3/H轴梁</v>
      </c>
      <c r="E24" s="68"/>
      <c r="F24" s="69"/>
      <c r="G24" s="12" t="s">
        <v>15</v>
      </c>
      <c r="H24" s="11">
        <f t="shared" si="6"/>
        <v>0</v>
      </c>
      <c r="I24" s="16">
        <f t="shared" si="6"/>
        <v>0</v>
      </c>
      <c r="J24" s="21">
        <v>37.299999999999997</v>
      </c>
      <c r="K24" s="21">
        <v>2.5</v>
      </c>
      <c r="L24" s="21">
        <v>35.299999999999997</v>
      </c>
      <c r="M24" s="21">
        <v>33.200000000000003</v>
      </c>
      <c r="N24" s="19">
        <f t="shared" si="7"/>
        <v>1.1066666666666667</v>
      </c>
      <c r="O24" s="11">
        <v>6</v>
      </c>
      <c r="P24" s="35" t="str">
        <f t="shared" si="8"/>
        <v>十八层</v>
      </c>
      <c r="Q24" s="37"/>
      <c r="R24" s="56" t="str">
        <f t="shared" si="9"/>
        <v>12/3/H~M轴梁</v>
      </c>
      <c r="S24" s="56"/>
      <c r="T24" s="56"/>
      <c r="U24" s="12" t="s">
        <v>15</v>
      </c>
      <c r="V24" s="11">
        <f t="shared" si="10"/>
        <v>0</v>
      </c>
      <c r="W24" s="16">
        <f t="shared" si="10"/>
        <v>0</v>
      </c>
      <c r="X24" s="21">
        <v>37.299999999999997</v>
      </c>
      <c r="Y24" s="21">
        <v>2.8</v>
      </c>
      <c r="Z24" s="21">
        <v>35.799999999999997</v>
      </c>
      <c r="AA24" s="21">
        <v>32.799999999999997</v>
      </c>
      <c r="AB24" s="19">
        <f t="shared" si="11"/>
        <v>1.0933333333333333</v>
      </c>
      <c r="AE24" s="25" t="s">
        <v>56</v>
      </c>
      <c r="AG24" s="25" t="s">
        <v>57</v>
      </c>
    </row>
    <row r="25" spans="1:33" s="2" customFormat="1" ht="39.950000000000003" customHeight="1" x14ac:dyDescent="0.2">
      <c r="A25" s="11">
        <v>7</v>
      </c>
      <c r="B25" s="35" t="str">
        <f t="shared" si="12"/>
        <v>十八层</v>
      </c>
      <c r="C25" s="37"/>
      <c r="D25" s="67" t="str">
        <f t="shared" si="5"/>
        <v>6~7轴/M轴梁</v>
      </c>
      <c r="E25" s="68"/>
      <c r="F25" s="69"/>
      <c r="G25" s="12" t="s">
        <v>15</v>
      </c>
      <c r="H25" s="11">
        <f t="shared" si="6"/>
        <v>0</v>
      </c>
      <c r="I25" s="16">
        <f t="shared" si="6"/>
        <v>0</v>
      </c>
      <c r="J25" s="21">
        <v>38.700000000000003</v>
      </c>
      <c r="K25" s="21">
        <v>2.8</v>
      </c>
      <c r="L25" s="21">
        <v>35.4</v>
      </c>
      <c r="M25" s="21">
        <v>34.1</v>
      </c>
      <c r="N25" s="19">
        <f t="shared" si="7"/>
        <v>1.1366666666666667</v>
      </c>
      <c r="O25" s="11">
        <v>7</v>
      </c>
      <c r="P25" s="35" t="str">
        <f t="shared" si="8"/>
        <v>十八层</v>
      </c>
      <c r="Q25" s="37"/>
      <c r="R25" s="56" t="str">
        <f t="shared" si="9"/>
        <v>14~16轴/M轴梁</v>
      </c>
      <c r="S25" s="56"/>
      <c r="T25" s="56"/>
      <c r="U25" s="12" t="s">
        <v>15</v>
      </c>
      <c r="V25" s="11">
        <f t="shared" si="10"/>
        <v>0</v>
      </c>
      <c r="W25" s="16">
        <f t="shared" si="10"/>
        <v>0</v>
      </c>
      <c r="X25" s="21">
        <v>36.799999999999997</v>
      </c>
      <c r="Y25" s="21">
        <v>1.6</v>
      </c>
      <c r="Z25" s="21">
        <v>35.4</v>
      </c>
      <c r="AA25" s="21">
        <v>34.299999999999997</v>
      </c>
      <c r="AB25" s="19">
        <f t="shared" si="11"/>
        <v>1.1433333333333333</v>
      </c>
      <c r="AE25" s="25" t="s">
        <v>58</v>
      </c>
      <c r="AG25" s="25" t="s">
        <v>59</v>
      </c>
    </row>
    <row r="26" spans="1:33" s="2" customFormat="1" ht="39.950000000000003" customHeight="1" x14ac:dyDescent="0.2">
      <c r="A26" s="11">
        <v>8</v>
      </c>
      <c r="B26" s="35" t="str">
        <f t="shared" si="12"/>
        <v>十八层</v>
      </c>
      <c r="C26" s="37"/>
      <c r="D26" s="67" t="str">
        <f t="shared" si="5"/>
        <v>13~15轴/A轴梁</v>
      </c>
      <c r="E26" s="68"/>
      <c r="F26" s="69"/>
      <c r="G26" s="12" t="s">
        <v>15</v>
      </c>
      <c r="H26" s="11">
        <f t="shared" si="6"/>
        <v>0</v>
      </c>
      <c r="I26" s="16">
        <f t="shared" si="6"/>
        <v>0</v>
      </c>
      <c r="J26" s="21">
        <v>36.700000000000003</v>
      </c>
      <c r="K26" s="21">
        <v>2.8</v>
      </c>
      <c r="L26" s="21">
        <v>35.6</v>
      </c>
      <c r="M26" s="21">
        <v>32.1</v>
      </c>
      <c r="N26" s="19">
        <f t="shared" si="7"/>
        <v>1.07</v>
      </c>
      <c r="O26" s="11">
        <v>8</v>
      </c>
      <c r="P26" s="35" t="str">
        <f t="shared" si="8"/>
        <v>十八层</v>
      </c>
      <c r="Q26" s="37"/>
      <c r="R26" s="56" t="str">
        <f t="shared" si="9"/>
        <v>15~17轴/F轴梁</v>
      </c>
      <c r="S26" s="56"/>
      <c r="T26" s="56"/>
      <c r="U26" s="12" t="s">
        <v>15</v>
      </c>
      <c r="V26" s="11">
        <f t="shared" si="10"/>
        <v>0</v>
      </c>
      <c r="W26" s="16">
        <f t="shared" si="10"/>
        <v>0</v>
      </c>
      <c r="X26" s="21">
        <v>38</v>
      </c>
      <c r="Y26" s="21">
        <v>2.5</v>
      </c>
      <c r="Z26" s="21">
        <v>36.200000000000003</v>
      </c>
      <c r="AA26" s="21">
        <v>33.9</v>
      </c>
      <c r="AB26" s="19">
        <f t="shared" si="11"/>
        <v>1.1299999999999999</v>
      </c>
      <c r="AE26" s="25" t="s">
        <v>60</v>
      </c>
      <c r="AG26" s="25" t="s">
        <v>61</v>
      </c>
    </row>
    <row r="27" spans="1:33" s="2" customFormat="1" ht="39.950000000000003" customHeight="1" x14ac:dyDescent="0.2">
      <c r="A27" s="11">
        <v>9</v>
      </c>
      <c r="B27" s="35" t="str">
        <f t="shared" si="12"/>
        <v>十八层</v>
      </c>
      <c r="C27" s="37"/>
      <c r="D27" s="67" t="str">
        <f t="shared" si="5"/>
        <v>13~15轴/L轴梁</v>
      </c>
      <c r="E27" s="68"/>
      <c r="F27" s="69"/>
      <c r="G27" s="12" t="s">
        <v>15</v>
      </c>
      <c r="H27" s="11">
        <f t="shared" si="6"/>
        <v>0</v>
      </c>
      <c r="I27" s="16">
        <f t="shared" si="6"/>
        <v>0</v>
      </c>
      <c r="J27" s="21">
        <v>36.799999999999997</v>
      </c>
      <c r="K27" s="21">
        <v>3</v>
      </c>
      <c r="L27" s="21">
        <v>34.9</v>
      </c>
      <c r="M27" s="21">
        <v>31.9</v>
      </c>
      <c r="N27" s="19">
        <f t="shared" si="7"/>
        <v>1.0633333333333332</v>
      </c>
      <c r="O27" s="11">
        <v>9</v>
      </c>
      <c r="P27" s="35" t="str">
        <f t="shared" si="8"/>
        <v>十八层</v>
      </c>
      <c r="Q27" s="37"/>
      <c r="R27" s="56" t="str">
        <f t="shared" si="9"/>
        <v>1/17轴/J~N轴梁</v>
      </c>
      <c r="S27" s="56"/>
      <c r="T27" s="56"/>
      <c r="U27" s="12" t="s">
        <v>15</v>
      </c>
      <c r="V27" s="11">
        <f t="shared" si="10"/>
        <v>0</v>
      </c>
      <c r="W27" s="16">
        <f t="shared" si="10"/>
        <v>0</v>
      </c>
      <c r="X27" s="21">
        <v>37.799999999999997</v>
      </c>
      <c r="Y27" s="21">
        <v>2.9</v>
      </c>
      <c r="Z27" s="21">
        <v>34.700000000000003</v>
      </c>
      <c r="AA27" s="21">
        <v>33</v>
      </c>
      <c r="AB27" s="19">
        <f t="shared" si="11"/>
        <v>1.1000000000000001</v>
      </c>
      <c r="AE27" s="25" t="s">
        <v>62</v>
      </c>
      <c r="AG27" s="25" t="s">
        <v>63</v>
      </c>
    </row>
    <row r="28" spans="1:33" s="2" customFormat="1" ht="39.950000000000003" customHeight="1" x14ac:dyDescent="0.2">
      <c r="A28" s="11">
        <v>10</v>
      </c>
      <c r="B28" s="35" t="str">
        <f t="shared" si="12"/>
        <v>十八层</v>
      </c>
      <c r="C28" s="37"/>
      <c r="D28" s="67" t="str">
        <f t="shared" si="5"/>
        <v>1/17轴/H~3/H轴梁</v>
      </c>
      <c r="E28" s="68"/>
      <c r="F28" s="69"/>
      <c r="G28" s="12" t="s">
        <v>15</v>
      </c>
      <c r="H28" s="11">
        <f t="shared" si="6"/>
        <v>0</v>
      </c>
      <c r="I28" s="16">
        <f t="shared" si="6"/>
        <v>0</v>
      </c>
      <c r="J28" s="21">
        <v>37.700000000000003</v>
      </c>
      <c r="K28" s="21">
        <v>2</v>
      </c>
      <c r="L28" s="21">
        <v>35.299999999999997</v>
      </c>
      <c r="M28" s="21">
        <v>34.299999999999997</v>
      </c>
      <c r="N28" s="19">
        <f t="shared" si="7"/>
        <v>1.1433333333333333</v>
      </c>
      <c r="O28" s="11">
        <v>10</v>
      </c>
      <c r="P28" s="35" t="str">
        <f>B28</f>
        <v>十八层</v>
      </c>
      <c r="Q28" s="37"/>
      <c r="R28" s="56" t="str">
        <f t="shared" si="9"/>
        <v>17~20轴/3/H轴梁</v>
      </c>
      <c r="S28" s="56"/>
      <c r="T28" s="56"/>
      <c r="U28" s="12" t="s">
        <v>15</v>
      </c>
      <c r="V28" s="11">
        <f t="shared" si="10"/>
        <v>0</v>
      </c>
      <c r="W28" s="16">
        <f t="shared" si="10"/>
        <v>0</v>
      </c>
      <c r="X28" s="21">
        <v>39.1</v>
      </c>
      <c r="Y28" s="21">
        <v>2.2999999999999998</v>
      </c>
      <c r="Z28" s="21">
        <v>36.9</v>
      </c>
      <c r="AA28" s="21">
        <v>35.299999999999997</v>
      </c>
      <c r="AB28" s="19">
        <f t="shared" si="11"/>
        <v>1.1766666666666665</v>
      </c>
      <c r="AE28" s="26" t="s">
        <v>64</v>
      </c>
      <c r="AG28" s="26" t="s">
        <v>65</v>
      </c>
    </row>
    <row r="29" spans="1:33" s="2" customFormat="1" ht="39.950000000000003" customHeight="1" x14ac:dyDescent="0.2">
      <c r="A29" s="11"/>
      <c r="B29" s="35"/>
      <c r="C29" s="36"/>
      <c r="D29" s="57" t="s">
        <v>36</v>
      </c>
      <c r="E29" s="58"/>
      <c r="F29" s="59"/>
      <c r="G29" s="12"/>
      <c r="H29" s="11"/>
      <c r="I29" s="11"/>
      <c r="J29" s="21"/>
      <c r="K29" s="21"/>
      <c r="L29" s="21"/>
      <c r="M29" s="21"/>
      <c r="N29" s="19"/>
      <c r="O29" s="11"/>
      <c r="P29" s="35"/>
      <c r="Q29" s="36"/>
      <c r="R29" s="57" t="s">
        <v>36</v>
      </c>
      <c r="S29" s="58"/>
      <c r="T29" s="59"/>
      <c r="U29" s="12"/>
      <c r="V29" s="11"/>
      <c r="W29" s="11"/>
      <c r="X29" s="21"/>
      <c r="Y29" s="21"/>
      <c r="Z29" s="21"/>
      <c r="AA29" s="21"/>
      <c r="AB29" s="19"/>
    </row>
    <row r="30" spans="1:33" s="3" customFormat="1" ht="60" customHeight="1" x14ac:dyDescent="0.2">
      <c r="A30" s="38" t="s">
        <v>37</v>
      </c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32"/>
      <c r="O30" s="38" t="s">
        <v>37</v>
      </c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32"/>
    </row>
    <row r="31" spans="1:33" s="4" customFormat="1" ht="74.099999999999994" customHeight="1" x14ac:dyDescent="0.2">
      <c r="A31" s="41" t="s">
        <v>38</v>
      </c>
      <c r="B31" s="41"/>
      <c r="C31" s="41"/>
      <c r="D31" s="41"/>
      <c r="E31" s="41" t="s">
        <v>39</v>
      </c>
      <c r="F31" s="41"/>
      <c r="G31" s="41"/>
      <c r="H31" s="41" t="s">
        <v>40</v>
      </c>
      <c r="I31" s="41"/>
      <c r="J31" s="42" t="s">
        <v>41</v>
      </c>
      <c r="K31" s="42"/>
      <c r="L31" s="42"/>
      <c r="M31" s="43" t="s">
        <v>42</v>
      </c>
      <c r="N31" s="44"/>
      <c r="O31" s="41" t="s">
        <v>38</v>
      </c>
      <c r="P31" s="41"/>
      <c r="Q31" s="41"/>
      <c r="R31" s="41"/>
      <c r="S31" s="41" t="s">
        <v>39</v>
      </c>
      <c r="T31" s="41"/>
      <c r="U31" s="41"/>
      <c r="V31" s="41" t="s">
        <v>40</v>
      </c>
      <c r="W31" s="41"/>
      <c r="X31" s="42" t="s">
        <v>41</v>
      </c>
      <c r="Y31" s="42"/>
      <c r="Z31" s="42"/>
      <c r="AA31" s="43" t="s">
        <v>42</v>
      </c>
      <c r="AB31" s="44"/>
    </row>
    <row r="32" spans="1:33" s="3" customFormat="1" ht="53.1" customHeight="1" x14ac:dyDescent="0.2">
      <c r="A32" s="33">
        <v>10</v>
      </c>
      <c r="B32" s="33"/>
      <c r="C32" s="33"/>
      <c r="D32" s="33"/>
      <c r="E32" s="33">
        <v>10</v>
      </c>
      <c r="F32" s="33"/>
      <c r="G32" s="33"/>
      <c r="H32" s="33">
        <v>0</v>
      </c>
      <c r="I32" s="33"/>
      <c r="J32" s="34">
        <v>0</v>
      </c>
      <c r="K32" s="34"/>
      <c r="L32" s="34"/>
      <c r="M32" s="31">
        <v>0</v>
      </c>
      <c r="N32" s="32"/>
      <c r="O32" s="33">
        <v>10</v>
      </c>
      <c r="P32" s="33"/>
      <c r="Q32" s="33"/>
      <c r="R32" s="33"/>
      <c r="S32" s="33">
        <v>9</v>
      </c>
      <c r="T32" s="33"/>
      <c r="U32" s="33"/>
      <c r="V32" s="33">
        <v>1</v>
      </c>
      <c r="W32" s="33"/>
      <c r="X32" s="34">
        <v>0</v>
      </c>
      <c r="Y32" s="34"/>
      <c r="Z32" s="34"/>
      <c r="AA32" s="31">
        <v>0</v>
      </c>
      <c r="AB32" s="32"/>
    </row>
    <row r="33" spans="1:33" ht="39.75" customHeight="1" x14ac:dyDescent="0.2">
      <c r="A33" s="45"/>
      <c r="B33" s="45"/>
      <c r="C33" s="45"/>
      <c r="D33" s="45"/>
      <c r="E33" s="45"/>
      <c r="F33" s="46"/>
      <c r="G33" s="46"/>
      <c r="M33" s="47" t="s">
        <v>185</v>
      </c>
      <c r="N33" s="48"/>
      <c r="O33" s="49"/>
      <c r="P33" s="49"/>
      <c r="Q33" s="49"/>
      <c r="R33" s="49"/>
      <c r="S33" s="49"/>
      <c r="T33" s="50"/>
      <c r="U33" s="50"/>
      <c r="V33" s="3"/>
      <c r="W33" s="3"/>
      <c r="X33" s="23"/>
      <c r="Y33" s="23"/>
      <c r="Z33" s="23"/>
      <c r="AA33" s="47" t="s">
        <v>186</v>
      </c>
      <c r="AB33" s="48"/>
    </row>
    <row r="34" spans="1:33" s="1" customFormat="1" ht="59.25" customHeight="1" x14ac:dyDescent="0.2">
      <c r="A34" s="10" t="s">
        <v>3</v>
      </c>
      <c r="B34" s="51" t="s">
        <v>4</v>
      </c>
      <c r="C34" s="52"/>
      <c r="D34" s="53" t="s">
        <v>5</v>
      </c>
      <c r="E34" s="54"/>
      <c r="F34" s="55"/>
      <c r="G34" s="13" t="s">
        <v>6</v>
      </c>
      <c r="H34" s="10" t="s">
        <v>7</v>
      </c>
      <c r="I34" s="10" t="s">
        <v>8</v>
      </c>
      <c r="J34" s="22" t="s">
        <v>9</v>
      </c>
      <c r="K34" s="22" t="s">
        <v>10</v>
      </c>
      <c r="L34" s="22" t="s">
        <v>11</v>
      </c>
      <c r="M34" s="14" t="s">
        <v>12</v>
      </c>
      <c r="N34" s="15" t="s">
        <v>13</v>
      </c>
      <c r="O34" s="10" t="s">
        <v>3</v>
      </c>
      <c r="P34" s="51" t="s">
        <v>4</v>
      </c>
      <c r="Q34" s="52"/>
      <c r="R34" s="53" t="s">
        <v>5</v>
      </c>
      <c r="S34" s="54"/>
      <c r="T34" s="55"/>
      <c r="U34" s="13" t="s">
        <v>6</v>
      </c>
      <c r="V34" s="10" t="s">
        <v>7</v>
      </c>
      <c r="W34" s="10" t="s">
        <v>8</v>
      </c>
      <c r="X34" s="22" t="s">
        <v>9</v>
      </c>
      <c r="Y34" s="22" t="s">
        <v>10</v>
      </c>
      <c r="Z34" s="22" t="s">
        <v>11</v>
      </c>
      <c r="AA34" s="14" t="s">
        <v>12</v>
      </c>
      <c r="AB34" s="15" t="s">
        <v>13</v>
      </c>
    </row>
    <row r="35" spans="1:33" s="2" customFormat="1" ht="39.950000000000003" customHeight="1" x14ac:dyDescent="0.2">
      <c r="A35" s="11">
        <v>1</v>
      </c>
      <c r="B35" s="35" t="str">
        <f>B20</f>
        <v>十八层</v>
      </c>
      <c r="C35" s="36"/>
      <c r="D35" s="35" t="str">
        <f>AE35</f>
        <v>1/23轴/G~3/H轴梁</v>
      </c>
      <c r="E35" s="37"/>
      <c r="F35" s="36"/>
      <c r="G35" s="12" t="s">
        <v>15</v>
      </c>
      <c r="H35" s="11">
        <f>V3</f>
        <v>0</v>
      </c>
      <c r="I35" s="16">
        <f>W3</f>
        <v>0</v>
      </c>
      <c r="J35" s="17">
        <v>37.299999999999997</v>
      </c>
      <c r="K35" s="17">
        <v>1.8</v>
      </c>
      <c r="L35" s="17">
        <v>36.299999999999997</v>
      </c>
      <c r="M35" s="18">
        <v>34.4</v>
      </c>
      <c r="N35" s="19">
        <f>M35/30</f>
        <v>1.1466666666666667</v>
      </c>
      <c r="O35" s="11">
        <v>1</v>
      </c>
      <c r="P35" s="35" t="str">
        <f>B20</f>
        <v>十八层</v>
      </c>
      <c r="Q35" s="36"/>
      <c r="R35" s="35" t="str">
        <f>AG35</f>
        <v>1/35轴/L~N轴梁</v>
      </c>
      <c r="S35" s="37"/>
      <c r="T35" s="36"/>
      <c r="U35" s="12" t="s">
        <v>15</v>
      </c>
      <c r="V35" s="11">
        <f>V3</f>
        <v>0</v>
      </c>
      <c r="W35" s="16">
        <f>W3</f>
        <v>0</v>
      </c>
      <c r="X35" s="17">
        <v>37.1</v>
      </c>
      <c r="Y35" s="17">
        <v>2.2999999999999998</v>
      </c>
      <c r="Z35" s="17">
        <v>36.1</v>
      </c>
      <c r="AA35" s="18">
        <v>33.299999999999997</v>
      </c>
      <c r="AB35" s="19">
        <f>AA35/30</f>
        <v>1.1099999999999999</v>
      </c>
      <c r="AE35" s="2" t="s">
        <v>68</v>
      </c>
      <c r="AG35" s="2" t="s">
        <v>69</v>
      </c>
    </row>
    <row r="36" spans="1:33" s="2" customFormat="1" ht="39.950000000000003" customHeight="1" x14ac:dyDescent="0.2">
      <c r="A36" s="11">
        <v>2</v>
      </c>
      <c r="B36" s="35" t="str">
        <f t="shared" ref="B36:B43" si="13">B21</f>
        <v>十八层</v>
      </c>
      <c r="C36" s="36"/>
      <c r="D36" s="35" t="str">
        <f t="shared" ref="D36:D44" si="14">AE36</f>
        <v>24~26/F轴梁</v>
      </c>
      <c r="E36" s="37"/>
      <c r="F36" s="36"/>
      <c r="G36" s="12" t="s">
        <v>15</v>
      </c>
      <c r="H36" s="11">
        <f t="shared" ref="H36:I44" si="15">V4</f>
        <v>0</v>
      </c>
      <c r="I36" s="16">
        <f t="shared" si="15"/>
        <v>0</v>
      </c>
      <c r="J36" s="17">
        <v>37.200000000000003</v>
      </c>
      <c r="K36" s="17">
        <v>3.6</v>
      </c>
      <c r="L36" s="17">
        <v>35.200000000000003</v>
      </c>
      <c r="M36" s="18">
        <v>31.4</v>
      </c>
      <c r="N36" s="19">
        <f t="shared" ref="N36:N44" si="16">M36/30</f>
        <v>1.0466666666666666</v>
      </c>
      <c r="O36" s="11">
        <v>2</v>
      </c>
      <c r="P36" s="35" t="str">
        <f t="shared" ref="P36:P43" si="17">B21</f>
        <v>十八层</v>
      </c>
      <c r="Q36" s="36"/>
      <c r="R36" s="35" t="str">
        <f t="shared" ref="R36:R44" si="18">AG36</f>
        <v>31~33/L轴梁</v>
      </c>
      <c r="S36" s="37"/>
      <c r="T36" s="36"/>
      <c r="U36" s="12" t="s">
        <v>15</v>
      </c>
      <c r="V36" s="11">
        <f t="shared" ref="V36:W44" si="19">V4</f>
        <v>0</v>
      </c>
      <c r="W36" s="16">
        <f t="shared" si="19"/>
        <v>0</v>
      </c>
      <c r="X36" s="17">
        <v>37.1</v>
      </c>
      <c r="Y36" s="17">
        <v>2.9</v>
      </c>
      <c r="Z36" s="17">
        <v>35</v>
      </c>
      <c r="AA36" s="18">
        <v>32.4</v>
      </c>
      <c r="AB36" s="19">
        <f t="shared" ref="AB36:AB44" si="20">AA36/30</f>
        <v>1.0799999999999998</v>
      </c>
      <c r="AE36" s="2" t="s">
        <v>70</v>
      </c>
      <c r="AG36" s="2" t="s">
        <v>71</v>
      </c>
    </row>
    <row r="37" spans="1:33" s="2" customFormat="1" ht="39.950000000000003" customHeight="1" x14ac:dyDescent="0.2">
      <c r="A37" s="11">
        <v>3</v>
      </c>
      <c r="B37" s="35" t="str">
        <f t="shared" si="13"/>
        <v>十八层</v>
      </c>
      <c r="C37" s="36"/>
      <c r="D37" s="35" t="str">
        <f t="shared" si="14"/>
        <v>1/26轴/E~G轴梁</v>
      </c>
      <c r="E37" s="37"/>
      <c r="F37" s="36"/>
      <c r="G37" s="12" t="s">
        <v>15</v>
      </c>
      <c r="H37" s="11">
        <f t="shared" si="15"/>
        <v>0</v>
      </c>
      <c r="I37" s="16">
        <f t="shared" si="15"/>
        <v>0</v>
      </c>
      <c r="J37" s="17">
        <v>36.200000000000003</v>
      </c>
      <c r="K37" s="17">
        <v>2.7</v>
      </c>
      <c r="L37" s="17">
        <v>34.9</v>
      </c>
      <c r="M37" s="18">
        <v>31.8</v>
      </c>
      <c r="N37" s="19">
        <f t="shared" si="16"/>
        <v>1.06</v>
      </c>
      <c r="O37" s="11">
        <v>3</v>
      </c>
      <c r="P37" s="35" t="str">
        <f t="shared" si="17"/>
        <v>十八层</v>
      </c>
      <c r="Q37" s="36"/>
      <c r="R37" s="35" t="str">
        <f t="shared" si="18"/>
        <v>29~32轴/M轴梁</v>
      </c>
      <c r="S37" s="37"/>
      <c r="T37" s="36"/>
      <c r="U37" s="12" t="s">
        <v>15</v>
      </c>
      <c r="V37" s="11">
        <f t="shared" si="19"/>
        <v>0</v>
      </c>
      <c r="W37" s="16">
        <f t="shared" si="19"/>
        <v>0</v>
      </c>
      <c r="X37" s="17">
        <v>36.700000000000003</v>
      </c>
      <c r="Y37" s="17">
        <v>3.1</v>
      </c>
      <c r="Z37" s="17">
        <v>33.5</v>
      </c>
      <c r="AA37" s="18">
        <v>31.5</v>
      </c>
      <c r="AB37" s="19">
        <f t="shared" si="20"/>
        <v>1.05</v>
      </c>
      <c r="AE37" s="2" t="s">
        <v>72</v>
      </c>
      <c r="AG37" s="2" t="s">
        <v>73</v>
      </c>
    </row>
    <row r="38" spans="1:33" s="2" customFormat="1" ht="39.950000000000003" customHeight="1" x14ac:dyDescent="0.2">
      <c r="A38" s="11">
        <v>4</v>
      </c>
      <c r="B38" s="35" t="str">
        <f t="shared" si="13"/>
        <v>十八层</v>
      </c>
      <c r="C38" s="36"/>
      <c r="D38" s="35" t="str">
        <f t="shared" si="14"/>
        <v>2/32轴/D~G轴梁</v>
      </c>
      <c r="E38" s="37"/>
      <c r="F38" s="36"/>
      <c r="G38" s="12" t="s">
        <v>15</v>
      </c>
      <c r="H38" s="11">
        <f t="shared" si="15"/>
        <v>0</v>
      </c>
      <c r="I38" s="16">
        <f t="shared" si="15"/>
        <v>0</v>
      </c>
      <c r="J38" s="20">
        <v>37.299999999999997</v>
      </c>
      <c r="K38" s="20">
        <v>4</v>
      </c>
      <c r="L38" s="20">
        <v>34.700000000000003</v>
      </c>
      <c r="M38" s="21">
        <v>30.7</v>
      </c>
      <c r="N38" s="19">
        <f t="shared" si="16"/>
        <v>1.0233333333333332</v>
      </c>
      <c r="O38" s="11">
        <v>4</v>
      </c>
      <c r="P38" s="35" t="str">
        <f t="shared" si="17"/>
        <v>十八层</v>
      </c>
      <c r="Q38" s="36"/>
      <c r="R38" s="35" t="str">
        <f t="shared" si="18"/>
        <v>30轴/F~3/H轴梁</v>
      </c>
      <c r="S38" s="37"/>
      <c r="T38" s="36"/>
      <c r="U38" s="12" t="s">
        <v>15</v>
      </c>
      <c r="V38" s="11">
        <f t="shared" si="19"/>
        <v>0</v>
      </c>
      <c r="W38" s="16">
        <f t="shared" si="19"/>
        <v>0</v>
      </c>
      <c r="X38" s="20">
        <v>37.9</v>
      </c>
      <c r="Y38" s="20">
        <v>3.4</v>
      </c>
      <c r="Z38" s="20">
        <v>35.4</v>
      </c>
      <c r="AA38" s="21">
        <v>32.299999999999997</v>
      </c>
      <c r="AB38" s="19">
        <f t="shared" si="20"/>
        <v>1.0766666666666667</v>
      </c>
      <c r="AE38" s="2" t="s">
        <v>74</v>
      </c>
      <c r="AG38" s="2" t="s">
        <v>75</v>
      </c>
    </row>
    <row r="39" spans="1:33" s="2" customFormat="1" ht="39.950000000000003" customHeight="1" x14ac:dyDescent="0.2">
      <c r="A39" s="11">
        <v>5</v>
      </c>
      <c r="B39" s="35" t="str">
        <f t="shared" si="13"/>
        <v>十八层</v>
      </c>
      <c r="C39" s="36"/>
      <c r="D39" s="35" t="str">
        <f t="shared" si="14"/>
        <v>1/33轴/F轴梁</v>
      </c>
      <c r="E39" s="37"/>
      <c r="F39" s="36"/>
      <c r="G39" s="12" t="s">
        <v>15</v>
      </c>
      <c r="H39" s="11">
        <f t="shared" si="15"/>
        <v>0</v>
      </c>
      <c r="I39" s="16">
        <f t="shared" si="15"/>
        <v>0</v>
      </c>
      <c r="J39" s="21">
        <v>38.1</v>
      </c>
      <c r="K39" s="21">
        <v>2.5</v>
      </c>
      <c r="L39" s="21">
        <v>35.1</v>
      </c>
      <c r="M39" s="21">
        <v>33.9</v>
      </c>
      <c r="N39" s="19">
        <f t="shared" si="16"/>
        <v>1.1299999999999999</v>
      </c>
      <c r="O39" s="11">
        <v>5</v>
      </c>
      <c r="P39" s="35" t="str">
        <f t="shared" si="17"/>
        <v>十八层</v>
      </c>
      <c r="Q39" s="36"/>
      <c r="R39" s="35" t="str">
        <f t="shared" si="18"/>
        <v>28~30轴/E轴梁</v>
      </c>
      <c r="S39" s="37"/>
      <c r="T39" s="36"/>
      <c r="U39" s="12" t="s">
        <v>15</v>
      </c>
      <c r="V39" s="11">
        <f t="shared" si="19"/>
        <v>0</v>
      </c>
      <c r="W39" s="16">
        <f t="shared" si="19"/>
        <v>0</v>
      </c>
      <c r="X39" s="21">
        <v>37</v>
      </c>
      <c r="Y39" s="21">
        <v>3.1</v>
      </c>
      <c r="Z39" s="21">
        <v>34.1</v>
      </c>
      <c r="AA39" s="21">
        <v>31.9</v>
      </c>
      <c r="AB39" s="19">
        <f t="shared" si="20"/>
        <v>1.0633333333333332</v>
      </c>
      <c r="AE39" s="2" t="s">
        <v>76</v>
      </c>
      <c r="AG39" s="2" t="s">
        <v>77</v>
      </c>
    </row>
    <row r="40" spans="1:33" s="2" customFormat="1" ht="39.950000000000003" customHeight="1" x14ac:dyDescent="0.2">
      <c r="A40" s="11">
        <v>6</v>
      </c>
      <c r="B40" s="35" t="str">
        <f t="shared" si="13"/>
        <v>十八层</v>
      </c>
      <c r="C40" s="36"/>
      <c r="D40" s="35" t="str">
        <f t="shared" si="14"/>
        <v>33~35轴/F轴梁</v>
      </c>
      <c r="E40" s="37"/>
      <c r="F40" s="36"/>
      <c r="G40" s="12" t="s">
        <v>15</v>
      </c>
      <c r="H40" s="11">
        <f t="shared" si="15"/>
        <v>0</v>
      </c>
      <c r="I40" s="16">
        <f t="shared" si="15"/>
        <v>0</v>
      </c>
      <c r="J40" s="21">
        <v>38.299999999999997</v>
      </c>
      <c r="K40" s="21">
        <v>2</v>
      </c>
      <c r="L40" s="21">
        <v>35.6</v>
      </c>
      <c r="M40" s="21">
        <v>35</v>
      </c>
      <c r="N40" s="19">
        <f t="shared" si="16"/>
        <v>1.1666666666666667</v>
      </c>
      <c r="O40" s="11">
        <v>6</v>
      </c>
      <c r="P40" s="35" t="str">
        <f t="shared" si="17"/>
        <v>十八层</v>
      </c>
      <c r="Q40" s="36"/>
      <c r="R40" s="35" t="str">
        <f t="shared" si="18"/>
        <v>2/26轴/G~3/H轴梁</v>
      </c>
      <c r="S40" s="37"/>
      <c r="T40" s="36"/>
      <c r="U40" s="12" t="s">
        <v>15</v>
      </c>
      <c r="V40" s="11">
        <f t="shared" si="19"/>
        <v>0</v>
      </c>
      <c r="W40" s="16">
        <f t="shared" si="19"/>
        <v>0</v>
      </c>
      <c r="X40" s="21">
        <v>37</v>
      </c>
      <c r="Y40" s="21">
        <v>2.4</v>
      </c>
      <c r="Z40" s="21">
        <v>35.200000000000003</v>
      </c>
      <c r="AA40" s="21">
        <v>33</v>
      </c>
      <c r="AB40" s="19">
        <f t="shared" si="20"/>
        <v>1.1000000000000001</v>
      </c>
      <c r="AE40" s="2" t="s">
        <v>78</v>
      </c>
      <c r="AG40" s="2" t="s">
        <v>79</v>
      </c>
    </row>
    <row r="41" spans="1:33" s="2" customFormat="1" ht="39.950000000000003" customHeight="1" x14ac:dyDescent="0.2">
      <c r="A41" s="11">
        <v>7</v>
      </c>
      <c r="B41" s="35" t="str">
        <f t="shared" si="13"/>
        <v>十八层</v>
      </c>
      <c r="C41" s="36"/>
      <c r="D41" s="35" t="str">
        <f t="shared" si="14"/>
        <v>37轴/L~N轴梁</v>
      </c>
      <c r="E41" s="37"/>
      <c r="F41" s="36"/>
      <c r="G41" s="12" t="s">
        <v>15</v>
      </c>
      <c r="H41" s="11">
        <f t="shared" si="15"/>
        <v>0</v>
      </c>
      <c r="I41" s="16">
        <f t="shared" si="15"/>
        <v>0</v>
      </c>
      <c r="J41" s="21">
        <v>36.799999999999997</v>
      </c>
      <c r="K41" s="21">
        <v>2.8</v>
      </c>
      <c r="L41" s="21">
        <v>34.4</v>
      </c>
      <c r="M41" s="21">
        <v>32.1</v>
      </c>
      <c r="N41" s="19">
        <f t="shared" si="16"/>
        <v>1.07</v>
      </c>
      <c r="O41" s="11">
        <v>7</v>
      </c>
      <c r="P41" s="35" t="str">
        <f t="shared" si="17"/>
        <v>十八层</v>
      </c>
      <c r="Q41" s="36"/>
      <c r="R41" s="35" t="str">
        <f t="shared" si="18"/>
        <v>26~27轴/L轴梁</v>
      </c>
      <c r="S41" s="37"/>
      <c r="T41" s="36"/>
      <c r="U41" s="12" t="s">
        <v>15</v>
      </c>
      <c r="V41" s="11">
        <f t="shared" si="19"/>
        <v>0</v>
      </c>
      <c r="W41" s="16">
        <f t="shared" si="19"/>
        <v>0</v>
      </c>
      <c r="X41" s="21">
        <v>36.700000000000003</v>
      </c>
      <c r="Y41" s="21">
        <v>2.2000000000000002</v>
      </c>
      <c r="Z41" s="21">
        <v>35.299999999999997</v>
      </c>
      <c r="AA41" s="21">
        <v>33.1</v>
      </c>
      <c r="AB41" s="19">
        <f t="shared" si="20"/>
        <v>1.1033333333333333</v>
      </c>
      <c r="AE41" s="2" t="s">
        <v>80</v>
      </c>
      <c r="AG41" s="2" t="s">
        <v>81</v>
      </c>
    </row>
    <row r="42" spans="1:33" s="2" customFormat="1" ht="39.950000000000003" customHeight="1" x14ac:dyDescent="0.2">
      <c r="A42" s="11">
        <v>8</v>
      </c>
      <c r="B42" s="35" t="str">
        <f t="shared" si="13"/>
        <v>十八层</v>
      </c>
      <c r="C42" s="36"/>
      <c r="D42" s="35" t="str">
        <f t="shared" si="14"/>
        <v>33~35轴/2/E轴梁</v>
      </c>
      <c r="E42" s="37"/>
      <c r="F42" s="36"/>
      <c r="G42" s="12" t="s">
        <v>15</v>
      </c>
      <c r="H42" s="11">
        <f t="shared" si="15"/>
        <v>0</v>
      </c>
      <c r="I42" s="16">
        <f t="shared" si="15"/>
        <v>0</v>
      </c>
      <c r="J42" s="21">
        <v>37.4</v>
      </c>
      <c r="K42" s="21">
        <v>2.4</v>
      </c>
      <c r="L42" s="21">
        <v>36</v>
      </c>
      <c r="M42" s="21">
        <v>33.5</v>
      </c>
      <c r="N42" s="19">
        <f t="shared" si="16"/>
        <v>1.1166666666666667</v>
      </c>
      <c r="O42" s="11">
        <v>8</v>
      </c>
      <c r="P42" s="35" t="str">
        <f t="shared" si="17"/>
        <v>十八层</v>
      </c>
      <c r="Q42" s="36"/>
      <c r="R42" s="35" t="str">
        <f t="shared" si="18"/>
        <v>24~26轴/2/E轴梁</v>
      </c>
      <c r="S42" s="37"/>
      <c r="T42" s="36"/>
      <c r="U42" s="12" t="s">
        <v>15</v>
      </c>
      <c r="V42" s="11">
        <f t="shared" si="19"/>
        <v>0</v>
      </c>
      <c r="W42" s="16">
        <f t="shared" si="19"/>
        <v>0</v>
      </c>
      <c r="X42" s="21">
        <v>39.1</v>
      </c>
      <c r="Y42" s="21">
        <v>2.2000000000000002</v>
      </c>
      <c r="Z42" s="21">
        <v>36.200000000000003</v>
      </c>
      <c r="AA42" s="21">
        <v>35.5</v>
      </c>
      <c r="AB42" s="19">
        <f t="shared" si="20"/>
        <v>1.1833333333333333</v>
      </c>
      <c r="AE42" s="2" t="s">
        <v>82</v>
      </c>
      <c r="AG42" s="2" t="s">
        <v>83</v>
      </c>
    </row>
    <row r="43" spans="1:33" s="2" customFormat="1" ht="39.950000000000003" customHeight="1" x14ac:dyDescent="0.2">
      <c r="A43" s="11">
        <v>9</v>
      </c>
      <c r="B43" s="35" t="str">
        <f t="shared" si="13"/>
        <v>十八层</v>
      </c>
      <c r="C43" s="36"/>
      <c r="D43" s="35" t="str">
        <f t="shared" si="14"/>
        <v>1/35轴/G~3/H轴梁</v>
      </c>
      <c r="E43" s="37"/>
      <c r="F43" s="36"/>
      <c r="G43" s="12" t="s">
        <v>15</v>
      </c>
      <c r="H43" s="11">
        <f t="shared" si="15"/>
        <v>0</v>
      </c>
      <c r="I43" s="16">
        <f t="shared" si="15"/>
        <v>0</v>
      </c>
      <c r="J43" s="21">
        <v>37.1</v>
      </c>
      <c r="K43" s="21">
        <v>3.1</v>
      </c>
      <c r="L43" s="21">
        <v>34</v>
      </c>
      <c r="M43" s="21">
        <v>32</v>
      </c>
      <c r="N43" s="19">
        <f t="shared" si="16"/>
        <v>1.0666666666666667</v>
      </c>
      <c r="O43" s="11">
        <v>9</v>
      </c>
      <c r="P43" s="35" t="str">
        <f t="shared" si="17"/>
        <v>十八层</v>
      </c>
      <c r="Q43" s="36"/>
      <c r="R43" s="35" t="str">
        <f t="shared" si="18"/>
        <v>1/23轴/L~N轴梁</v>
      </c>
      <c r="S43" s="37"/>
      <c r="T43" s="36"/>
      <c r="U43" s="12" t="s">
        <v>15</v>
      </c>
      <c r="V43" s="11">
        <f t="shared" si="19"/>
        <v>0</v>
      </c>
      <c r="W43" s="16">
        <f t="shared" si="19"/>
        <v>0</v>
      </c>
      <c r="X43" s="21">
        <v>38.700000000000003</v>
      </c>
      <c r="Y43" s="21">
        <v>2.1</v>
      </c>
      <c r="Z43" s="21">
        <v>36.5</v>
      </c>
      <c r="AA43" s="21">
        <v>35.200000000000003</v>
      </c>
      <c r="AB43" s="19">
        <f t="shared" si="20"/>
        <v>1.1733333333333333</v>
      </c>
      <c r="AE43" s="2" t="s">
        <v>84</v>
      </c>
      <c r="AG43" s="2" t="s">
        <v>85</v>
      </c>
    </row>
    <row r="44" spans="1:33" s="2" customFormat="1" ht="39.950000000000003" customHeight="1" x14ac:dyDescent="0.2">
      <c r="A44" s="11">
        <v>10</v>
      </c>
      <c r="B44" s="35" t="str">
        <f>B28</f>
        <v>十八层</v>
      </c>
      <c r="C44" s="36"/>
      <c r="D44" s="35" t="str">
        <f t="shared" si="14"/>
        <v>33轴/L~M轴梁</v>
      </c>
      <c r="E44" s="37"/>
      <c r="F44" s="36"/>
      <c r="G44" s="12" t="s">
        <v>15</v>
      </c>
      <c r="H44" s="11">
        <f t="shared" si="15"/>
        <v>0</v>
      </c>
      <c r="I44" s="16">
        <f t="shared" si="15"/>
        <v>0</v>
      </c>
      <c r="J44" s="21">
        <v>37.700000000000003</v>
      </c>
      <c r="K44" s="21">
        <v>2.5</v>
      </c>
      <c r="L44" s="21">
        <v>35.6</v>
      </c>
      <c r="M44" s="21">
        <v>33.5</v>
      </c>
      <c r="N44" s="19">
        <f t="shared" si="16"/>
        <v>1.1166666666666667</v>
      </c>
      <c r="O44" s="11">
        <v>10</v>
      </c>
      <c r="P44" s="35" t="str">
        <f>B28</f>
        <v>十八层</v>
      </c>
      <c r="Q44" s="36"/>
      <c r="R44" s="35" t="str">
        <f t="shared" si="18"/>
        <v>21~24轴/3/H轴梁</v>
      </c>
      <c r="S44" s="37"/>
      <c r="T44" s="36"/>
      <c r="U44" s="12" t="s">
        <v>15</v>
      </c>
      <c r="V44" s="11">
        <f t="shared" si="19"/>
        <v>0</v>
      </c>
      <c r="W44" s="16">
        <f t="shared" si="19"/>
        <v>0</v>
      </c>
      <c r="X44" s="21">
        <v>38.700000000000003</v>
      </c>
      <c r="Y44" s="21">
        <v>2.9</v>
      </c>
      <c r="Z44" s="21">
        <v>35.799999999999997</v>
      </c>
      <c r="AA44" s="21">
        <v>34</v>
      </c>
      <c r="AB44" s="19">
        <f t="shared" si="20"/>
        <v>1.1333333333333333</v>
      </c>
      <c r="AE44" s="2" t="s">
        <v>86</v>
      </c>
      <c r="AG44" s="2" t="s">
        <v>87</v>
      </c>
    </row>
    <row r="45" spans="1:33" s="2" customFormat="1" ht="39.950000000000003" customHeight="1" x14ac:dyDescent="0.2">
      <c r="A45" s="11"/>
      <c r="B45" s="35"/>
      <c r="C45" s="36"/>
      <c r="D45" s="35" t="s">
        <v>36</v>
      </c>
      <c r="E45" s="37"/>
      <c r="F45" s="36"/>
      <c r="G45" s="12"/>
      <c r="H45" s="11"/>
      <c r="I45" s="11"/>
      <c r="J45" s="21"/>
      <c r="K45" s="21"/>
      <c r="L45" s="21"/>
      <c r="M45" s="21"/>
      <c r="N45" s="19"/>
      <c r="O45" s="11"/>
      <c r="P45" s="35"/>
      <c r="Q45" s="36"/>
      <c r="R45" s="35" t="s">
        <v>36</v>
      </c>
      <c r="S45" s="37"/>
      <c r="T45" s="36"/>
      <c r="U45" s="12"/>
      <c r="V45" s="11"/>
      <c r="W45" s="11"/>
      <c r="X45" s="21"/>
      <c r="Y45" s="21"/>
      <c r="Z45" s="21"/>
      <c r="AA45" s="21"/>
      <c r="AB45" s="19"/>
    </row>
    <row r="46" spans="1:33" s="3" customFormat="1" ht="63.95" customHeight="1" x14ac:dyDescent="0.2">
      <c r="A46" s="38" t="s">
        <v>37</v>
      </c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32"/>
      <c r="O46" s="38" t="s">
        <v>37</v>
      </c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32"/>
    </row>
    <row r="47" spans="1:33" s="4" customFormat="1" ht="68.099999999999994" customHeight="1" x14ac:dyDescent="0.2">
      <c r="A47" s="41" t="s">
        <v>38</v>
      </c>
      <c r="B47" s="41"/>
      <c r="C47" s="41"/>
      <c r="D47" s="41"/>
      <c r="E47" s="41" t="s">
        <v>39</v>
      </c>
      <c r="F47" s="41"/>
      <c r="G47" s="41"/>
      <c r="H47" s="41" t="s">
        <v>40</v>
      </c>
      <c r="I47" s="41"/>
      <c r="J47" s="42" t="s">
        <v>41</v>
      </c>
      <c r="K47" s="42"/>
      <c r="L47" s="42"/>
      <c r="M47" s="43" t="s">
        <v>42</v>
      </c>
      <c r="N47" s="44"/>
      <c r="O47" s="41" t="s">
        <v>38</v>
      </c>
      <c r="P47" s="41"/>
      <c r="Q47" s="41"/>
      <c r="R47" s="41"/>
      <c r="S47" s="41" t="s">
        <v>39</v>
      </c>
      <c r="T47" s="41"/>
      <c r="U47" s="41"/>
      <c r="V47" s="41" t="s">
        <v>40</v>
      </c>
      <c r="W47" s="41"/>
      <c r="X47" s="42" t="s">
        <v>41</v>
      </c>
      <c r="Y47" s="42"/>
      <c r="Z47" s="42"/>
      <c r="AA47" s="43" t="s">
        <v>42</v>
      </c>
      <c r="AB47" s="44"/>
    </row>
    <row r="48" spans="1:33" s="3" customFormat="1" ht="48" customHeight="1" x14ac:dyDescent="0.2">
      <c r="A48" s="33">
        <v>10</v>
      </c>
      <c r="B48" s="33"/>
      <c r="C48" s="33"/>
      <c r="D48" s="33"/>
      <c r="E48" s="33">
        <v>10</v>
      </c>
      <c r="F48" s="33"/>
      <c r="G48" s="33"/>
      <c r="H48" s="33">
        <v>0</v>
      </c>
      <c r="I48" s="33"/>
      <c r="J48" s="34">
        <v>0</v>
      </c>
      <c r="K48" s="34"/>
      <c r="L48" s="34"/>
      <c r="M48" s="31">
        <v>0</v>
      </c>
      <c r="N48" s="32"/>
      <c r="O48" s="33">
        <v>10</v>
      </c>
      <c r="P48" s="33"/>
      <c r="Q48" s="33"/>
      <c r="R48" s="33"/>
      <c r="S48" s="33">
        <v>10</v>
      </c>
      <c r="T48" s="33"/>
      <c r="U48" s="33"/>
      <c r="V48" s="33">
        <v>0</v>
      </c>
      <c r="W48" s="33"/>
      <c r="X48" s="34">
        <v>0</v>
      </c>
      <c r="Y48" s="34"/>
      <c r="Z48" s="34"/>
      <c r="AA48" s="31">
        <v>0</v>
      </c>
      <c r="AB48" s="32"/>
    </row>
  </sheetData>
  <mergeCells count="222">
    <mergeCell ref="A1:L1"/>
    <mergeCell ref="M1:N1"/>
    <mergeCell ref="O1:U1"/>
    <mergeCell ref="AA1:AB1"/>
    <mergeCell ref="B2:C2"/>
    <mergeCell ref="D2:F2"/>
    <mergeCell ref="P2:Q2"/>
    <mergeCell ref="R2:T2"/>
    <mergeCell ref="B3:C3"/>
    <mergeCell ref="D3:F3"/>
    <mergeCell ref="P3:Q3"/>
    <mergeCell ref="R3:T3"/>
    <mergeCell ref="B4:C4"/>
    <mergeCell ref="D4:F4"/>
    <mergeCell ref="P4:Q4"/>
    <mergeCell ref="R4:T4"/>
    <mergeCell ref="B5:C5"/>
    <mergeCell ref="D5:F5"/>
    <mergeCell ref="P5:Q5"/>
    <mergeCell ref="R5:T5"/>
    <mergeCell ref="B6:C6"/>
    <mergeCell ref="D6:F6"/>
    <mergeCell ref="P6:Q6"/>
    <mergeCell ref="R6:T6"/>
    <mergeCell ref="B7:C7"/>
    <mergeCell ref="D7:F7"/>
    <mergeCell ref="P7:Q7"/>
    <mergeCell ref="R7:T7"/>
    <mergeCell ref="B8:C8"/>
    <mergeCell ref="D8:F8"/>
    <mergeCell ref="P8:Q8"/>
    <mergeCell ref="R8:T8"/>
    <mergeCell ref="B9:C9"/>
    <mergeCell ref="D9:F9"/>
    <mergeCell ref="P9:Q9"/>
    <mergeCell ref="R9:T9"/>
    <mergeCell ref="B10:C10"/>
    <mergeCell ref="D10:F10"/>
    <mergeCell ref="P10:Q10"/>
    <mergeCell ref="R10:T10"/>
    <mergeCell ref="B11:C11"/>
    <mergeCell ref="D11:F11"/>
    <mergeCell ref="P11:Q11"/>
    <mergeCell ref="R11:T11"/>
    <mergeCell ref="B12:C12"/>
    <mergeCell ref="D12:F12"/>
    <mergeCell ref="P12:Q12"/>
    <mergeCell ref="R12:T12"/>
    <mergeCell ref="B13:C13"/>
    <mergeCell ref="D13:F13"/>
    <mergeCell ref="P13:Q13"/>
    <mergeCell ref="R13:T13"/>
    <mergeCell ref="A14:N14"/>
    <mergeCell ref="O14:AB14"/>
    <mergeCell ref="A15:D15"/>
    <mergeCell ref="E15:G15"/>
    <mergeCell ref="H15:I15"/>
    <mergeCell ref="J15:L15"/>
    <mergeCell ref="M15:N15"/>
    <mergeCell ref="O15:R15"/>
    <mergeCell ref="S15:U15"/>
    <mergeCell ref="V15:W15"/>
    <mergeCell ref="X15:Z15"/>
    <mergeCell ref="AA15:AB15"/>
    <mergeCell ref="AA16:AB16"/>
    <mergeCell ref="A17:G17"/>
    <mergeCell ref="M17:N17"/>
    <mergeCell ref="O17:U17"/>
    <mergeCell ref="AA17:AB17"/>
    <mergeCell ref="B18:C18"/>
    <mergeCell ref="D18:F18"/>
    <mergeCell ref="P18:Q18"/>
    <mergeCell ref="R18:T18"/>
    <mergeCell ref="A16:D16"/>
    <mergeCell ref="E16:G16"/>
    <mergeCell ref="H16:I16"/>
    <mergeCell ref="J16:L16"/>
    <mergeCell ref="M16:N16"/>
    <mergeCell ref="O16:R16"/>
    <mergeCell ref="S16:U16"/>
    <mergeCell ref="V16:W16"/>
    <mergeCell ref="X16:Z16"/>
    <mergeCell ref="B19:C19"/>
    <mergeCell ref="D19:F19"/>
    <mergeCell ref="P19:Q19"/>
    <mergeCell ref="R19:T19"/>
    <mergeCell ref="B20:C20"/>
    <mergeCell ref="D20:F20"/>
    <mergeCell ref="P20:Q20"/>
    <mergeCell ref="R20:T20"/>
    <mergeCell ref="B21:C21"/>
    <mergeCell ref="D21:F21"/>
    <mergeCell ref="P21:Q21"/>
    <mergeCell ref="R21:T21"/>
    <mergeCell ref="B22:C22"/>
    <mergeCell ref="D22:F22"/>
    <mergeCell ref="P22:Q22"/>
    <mergeCell ref="R22:T22"/>
    <mergeCell ref="B23:C23"/>
    <mergeCell ref="D23:F23"/>
    <mergeCell ref="P23:Q23"/>
    <mergeCell ref="R23:T23"/>
    <mergeCell ref="B24:C24"/>
    <mergeCell ref="D24:F24"/>
    <mergeCell ref="P24:Q24"/>
    <mergeCell ref="R24:T24"/>
    <mergeCell ref="B25:C25"/>
    <mergeCell ref="D25:F25"/>
    <mergeCell ref="P25:Q25"/>
    <mergeCell ref="R25:T25"/>
    <mergeCell ref="B26:C26"/>
    <mergeCell ref="D26:F26"/>
    <mergeCell ref="P26:Q26"/>
    <mergeCell ref="R26:T26"/>
    <mergeCell ref="B27:C27"/>
    <mergeCell ref="D27:F27"/>
    <mergeCell ref="P27:Q27"/>
    <mergeCell ref="R27:T27"/>
    <mergeCell ref="B28:C28"/>
    <mergeCell ref="D28:F28"/>
    <mergeCell ref="P28:Q28"/>
    <mergeCell ref="R28:T28"/>
    <mergeCell ref="B29:C29"/>
    <mergeCell ref="D29:F29"/>
    <mergeCell ref="P29:Q29"/>
    <mergeCell ref="R29:T29"/>
    <mergeCell ref="A30:N30"/>
    <mergeCell ref="O30:AB30"/>
    <mergeCell ref="AA31:AB31"/>
    <mergeCell ref="A32:D32"/>
    <mergeCell ref="E32:G32"/>
    <mergeCell ref="H32:I32"/>
    <mergeCell ref="J32:L32"/>
    <mergeCell ref="M32:N32"/>
    <mergeCell ref="O32:R32"/>
    <mergeCell ref="S32:U32"/>
    <mergeCell ref="V32:W32"/>
    <mergeCell ref="X32:Z32"/>
    <mergeCell ref="AA32:AB32"/>
    <mergeCell ref="A31:D31"/>
    <mergeCell ref="E31:G31"/>
    <mergeCell ref="H31:I31"/>
    <mergeCell ref="J31:L31"/>
    <mergeCell ref="M31:N31"/>
    <mergeCell ref="O31:R31"/>
    <mergeCell ref="S31:U31"/>
    <mergeCell ref="V31:W31"/>
    <mergeCell ref="X31:Z31"/>
    <mergeCell ref="A33:G33"/>
    <mergeCell ref="M33:N33"/>
    <mergeCell ref="O33:U33"/>
    <mergeCell ref="AA33:AB33"/>
    <mergeCell ref="B34:C34"/>
    <mergeCell ref="D34:F34"/>
    <mergeCell ref="P34:Q34"/>
    <mergeCell ref="R34:T34"/>
    <mergeCell ref="B35:C35"/>
    <mergeCell ref="D35:F35"/>
    <mergeCell ref="P35:Q35"/>
    <mergeCell ref="R35:T35"/>
    <mergeCell ref="B36:C36"/>
    <mergeCell ref="D36:F36"/>
    <mergeCell ref="P36:Q36"/>
    <mergeCell ref="R36:T36"/>
    <mergeCell ref="B37:C37"/>
    <mergeCell ref="D37:F37"/>
    <mergeCell ref="P37:Q37"/>
    <mergeCell ref="R37:T37"/>
    <mergeCell ref="B38:C38"/>
    <mergeCell ref="D38:F38"/>
    <mergeCell ref="P38:Q38"/>
    <mergeCell ref="R38:T38"/>
    <mergeCell ref="B39:C39"/>
    <mergeCell ref="D39:F39"/>
    <mergeCell ref="P39:Q39"/>
    <mergeCell ref="R39:T39"/>
    <mergeCell ref="B40:C40"/>
    <mergeCell ref="D40:F40"/>
    <mergeCell ref="P40:Q40"/>
    <mergeCell ref="R40:T40"/>
    <mergeCell ref="B41:C41"/>
    <mergeCell ref="D41:F41"/>
    <mergeCell ref="P41:Q41"/>
    <mergeCell ref="R41:T41"/>
    <mergeCell ref="B42:C42"/>
    <mergeCell ref="D42:F42"/>
    <mergeCell ref="P42:Q42"/>
    <mergeCell ref="R42:T42"/>
    <mergeCell ref="B43:C43"/>
    <mergeCell ref="D43:F43"/>
    <mergeCell ref="P43:Q43"/>
    <mergeCell ref="R43:T43"/>
    <mergeCell ref="B44:C44"/>
    <mergeCell ref="D44:F44"/>
    <mergeCell ref="P44:Q44"/>
    <mergeCell ref="R44:T44"/>
    <mergeCell ref="B45:C45"/>
    <mergeCell ref="D45:F45"/>
    <mergeCell ref="P45:Q45"/>
    <mergeCell ref="R45:T45"/>
    <mergeCell ref="A46:N46"/>
    <mergeCell ref="O46:AB46"/>
    <mergeCell ref="A47:D47"/>
    <mergeCell ref="E47:G47"/>
    <mergeCell ref="H47:I47"/>
    <mergeCell ref="J47:L47"/>
    <mergeCell ref="M47:N47"/>
    <mergeCell ref="O47:R47"/>
    <mergeCell ref="S47:U47"/>
    <mergeCell ref="V47:W47"/>
    <mergeCell ref="X47:Z47"/>
    <mergeCell ref="AA47:AB47"/>
    <mergeCell ref="AA48:AB48"/>
    <mergeCell ref="A48:D48"/>
    <mergeCell ref="E48:G48"/>
    <mergeCell ref="H48:I48"/>
    <mergeCell ref="J48:L48"/>
    <mergeCell ref="M48:N48"/>
    <mergeCell ref="O48:R48"/>
    <mergeCell ref="S48:U48"/>
    <mergeCell ref="V48:W48"/>
    <mergeCell ref="X48:Z48"/>
  </mergeCells>
  <phoneticPr fontId="10" type="noConversion"/>
  <printOptions horizontalCentered="1" verticalCentered="1"/>
  <pageMargins left="0.51180555555555596" right="0.51180555555555596" top="0.59027777777777801" bottom="0.59027777777777801" header="0.31388888888888899" footer="0.31388888888888899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7#楼17层</vt:lpstr>
      <vt:lpstr>7#楼18层</vt:lpstr>
      <vt:lpstr>7#楼19层 </vt:lpstr>
      <vt:lpstr>7#楼20层 </vt:lpstr>
      <vt:lpstr>7#楼21层 </vt:lpstr>
      <vt:lpstr>7#楼22层  </vt:lpstr>
      <vt:lpstr>7#楼23层  </vt:lpstr>
      <vt:lpstr>7#楼24层  </vt:lpstr>
      <vt:lpstr>7#楼25层  </vt:lpstr>
      <vt:lpstr>7#楼26层  </vt:lpstr>
      <vt:lpstr>7#楼27层   </vt:lpstr>
      <vt:lpstr>7#楼28层  </vt:lpstr>
      <vt:lpstr>7#楼29层 </vt:lpstr>
      <vt:lpstr>7#楼30层 </vt:lpstr>
      <vt:lpstr>7#楼31层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张剑雄</dc:creator>
  <cp:lastModifiedBy>zhw</cp:lastModifiedBy>
  <cp:lastPrinted>2021-09-27T03:15:00Z</cp:lastPrinted>
  <dcterms:created xsi:type="dcterms:W3CDTF">2021-09-22T01:21:00Z</dcterms:created>
  <dcterms:modified xsi:type="dcterms:W3CDTF">2021-10-18T05:54:21Z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